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activeTab="2"/>
  </bookViews>
  <sheets>
    <sheet name="setUp" sheetId="1" r:id="rId1"/>
    <sheet name="Overview " sheetId="6" r:id="rId2"/>
    <sheet name="Entry_Ind" sheetId="2" r:id="rId3"/>
    <sheet name="Entry_Team" sheetId="5" r:id="rId4"/>
    <sheet name="processing_ind" sheetId="3" state="hidden" r:id="rId5"/>
    <sheet name="processing_tem" sheetId="4" state="hidden" r:id="rId6"/>
  </sheets>
  <definedNames>
    <definedName name="Catagory">setUp!$M$7:$M$15</definedName>
  </definedNames>
  <calcPr calcId="145621"/>
</workbook>
</file>

<file path=xl/calcChain.xml><?xml version="1.0" encoding="utf-8"?>
<calcChain xmlns="http://schemas.openxmlformats.org/spreadsheetml/2006/main">
  <c r="D4" i="3" l="1"/>
  <c r="D5" i="3"/>
  <c r="D6"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3" i="3"/>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F6" i="2"/>
  <c r="F7" i="2"/>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U4" i="2" s="1"/>
  <c r="S3" i="2"/>
  <c r="T3" i="2"/>
  <c r="N3" i="2"/>
  <c r="O3" i="2"/>
  <c r="P3" i="2"/>
  <c r="Q3" i="2"/>
  <c r="R3" i="2"/>
  <c r="H3"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C145" i="3" l="1"/>
  <c r="V146" i="2" s="1"/>
  <c r="C137" i="3"/>
  <c r="C129" i="3"/>
  <c r="V122" i="2"/>
  <c r="C121" i="3"/>
  <c r="C113" i="3"/>
  <c r="V114" i="2" s="1"/>
  <c r="C105" i="3"/>
  <c r="C97" i="3"/>
  <c r="V98" i="2" s="1"/>
  <c r="C89" i="3"/>
  <c r="C81" i="3"/>
  <c r="P81" i="3" s="1"/>
  <c r="C73" i="3"/>
  <c r="C65" i="3"/>
  <c r="V66" i="2" s="1"/>
  <c r="C57" i="3"/>
  <c r="C49" i="3"/>
  <c r="C41" i="3"/>
  <c r="V42" i="2" s="1"/>
  <c r="C33" i="3"/>
  <c r="C25" i="3"/>
  <c r="Q25" i="3" s="1"/>
  <c r="C17" i="3"/>
  <c r="V18" i="2" s="1"/>
  <c r="C8" i="3"/>
  <c r="P8" i="3" s="1"/>
  <c r="C148" i="3"/>
  <c r="V141" i="2"/>
  <c r="C140" i="3"/>
  <c r="C132" i="3"/>
  <c r="V133" i="2" s="1"/>
  <c r="C124" i="3"/>
  <c r="O124" i="3" s="1"/>
  <c r="C116" i="3"/>
  <c r="V117" i="2" s="1"/>
  <c r="C108" i="3"/>
  <c r="H108" i="3" s="1"/>
  <c r="C100" i="3"/>
  <c r="C92" i="3"/>
  <c r="R92" i="3" s="1"/>
  <c r="C84" i="3"/>
  <c r="V85" i="2" s="1"/>
  <c r="C76" i="3"/>
  <c r="C68" i="3"/>
  <c r="C60" i="3"/>
  <c r="V61" i="2" s="1"/>
  <c r="C52" i="3"/>
  <c r="H52" i="3" s="1"/>
  <c r="C44" i="3"/>
  <c r="C36" i="3"/>
  <c r="V37" i="2" s="1"/>
  <c r="C28" i="3"/>
  <c r="C20" i="3"/>
  <c r="N20" i="3" s="1"/>
  <c r="C11" i="3"/>
  <c r="J11" i="3" s="1"/>
  <c r="C13" i="3"/>
  <c r="V14" i="2" s="1"/>
  <c r="C151" i="3"/>
  <c r="C147" i="3"/>
  <c r="V148" i="2" s="1"/>
  <c r="C143" i="3"/>
  <c r="L143" i="3" s="1"/>
  <c r="C139" i="3"/>
  <c r="C135" i="3"/>
  <c r="C131" i="3"/>
  <c r="V132" i="2" s="1"/>
  <c r="C127" i="3"/>
  <c r="C123" i="3"/>
  <c r="R123" i="3" s="1"/>
  <c r="C119" i="3"/>
  <c r="V120" i="2" s="1"/>
  <c r="C115" i="3"/>
  <c r="C111" i="3"/>
  <c r="O111" i="3" s="1"/>
  <c r="C107" i="3"/>
  <c r="V108" i="2" s="1"/>
  <c r="C103" i="3"/>
  <c r="V104" i="2" s="1"/>
  <c r="C99" i="3"/>
  <c r="V96" i="2"/>
  <c r="C95" i="3"/>
  <c r="C91" i="3"/>
  <c r="V92" i="2" s="1"/>
  <c r="C87" i="3"/>
  <c r="C83" i="3"/>
  <c r="V84" i="2" s="1"/>
  <c r="C79" i="3"/>
  <c r="C75" i="3"/>
  <c r="V76" i="2" s="1"/>
  <c r="C71" i="3"/>
  <c r="C67" i="3"/>
  <c r="V68" i="2" s="1"/>
  <c r="C63" i="3"/>
  <c r="C59" i="3"/>
  <c r="C55" i="3"/>
  <c r="V56" i="2" s="1"/>
  <c r="C51" i="3"/>
  <c r="C47" i="3"/>
  <c r="C43" i="3"/>
  <c r="V44" i="2" s="1"/>
  <c r="C39" i="3"/>
  <c r="C35" i="3"/>
  <c r="O35" i="3" s="1"/>
  <c r="V32" i="2"/>
  <c r="C31" i="3"/>
  <c r="C27" i="3"/>
  <c r="V28" i="2" s="1"/>
  <c r="C23" i="3"/>
  <c r="C19" i="3"/>
  <c r="V20" i="2" s="1"/>
  <c r="C15" i="3"/>
  <c r="O15" i="3" s="1"/>
  <c r="C10" i="3"/>
  <c r="V11" i="2" s="1"/>
  <c r="C149" i="3"/>
  <c r="V150" i="2" s="1"/>
  <c r="C141" i="3"/>
  <c r="V142" i="2" s="1"/>
  <c r="C133" i="3"/>
  <c r="C125" i="3"/>
  <c r="C117" i="3"/>
  <c r="V118" i="2" s="1"/>
  <c r="C109" i="3"/>
  <c r="C101" i="3"/>
  <c r="C93" i="3"/>
  <c r="V94" i="2" s="1"/>
  <c r="C85" i="3"/>
  <c r="G85" i="3" s="1"/>
  <c r="C77" i="3"/>
  <c r="V70" i="2"/>
  <c r="C69" i="3"/>
  <c r="N69" i="3" s="1"/>
  <c r="C61" i="3"/>
  <c r="V62" i="2" s="1"/>
  <c r="C53" i="3"/>
  <c r="V54" i="2" s="1"/>
  <c r="C45" i="3"/>
  <c r="V46" i="2" s="1"/>
  <c r="C37" i="3"/>
  <c r="J37" i="3" s="1"/>
  <c r="C29" i="3"/>
  <c r="V30" i="2" s="1"/>
  <c r="C21" i="3"/>
  <c r="H21" i="3" s="1"/>
  <c r="C12" i="3"/>
  <c r="V13" i="2" s="1"/>
  <c r="C3" i="3"/>
  <c r="C144" i="3"/>
  <c r="C136" i="3"/>
  <c r="H136" i="3" s="1"/>
  <c r="C128" i="3"/>
  <c r="C120" i="3"/>
  <c r="N120" i="3" s="1"/>
  <c r="C112" i="3"/>
  <c r="V113" i="2" s="1"/>
  <c r="C104" i="3"/>
  <c r="H104" i="3" s="1"/>
  <c r="C96" i="3"/>
  <c r="P96" i="3" s="1"/>
  <c r="V89" i="2"/>
  <c r="C88" i="3"/>
  <c r="C80" i="3"/>
  <c r="V81" i="2" s="1"/>
  <c r="C72" i="3"/>
  <c r="C64" i="3"/>
  <c r="V65" i="2" s="1"/>
  <c r="C56" i="3"/>
  <c r="F56" i="3" s="1"/>
  <c r="C48" i="3"/>
  <c r="V49" i="2" s="1"/>
  <c r="C40" i="3"/>
  <c r="C32" i="3"/>
  <c r="V33" i="2" s="1"/>
  <c r="C24" i="3"/>
  <c r="V25" i="2" s="1"/>
  <c r="C16" i="3"/>
  <c r="J16" i="3" s="1"/>
  <c r="C7" i="3"/>
  <c r="V8" i="2" s="1"/>
  <c r="C150" i="3"/>
  <c r="C146" i="3"/>
  <c r="C142" i="3"/>
  <c r="V143" i="2" s="1"/>
  <c r="C138" i="3"/>
  <c r="C134" i="3"/>
  <c r="V131" i="2"/>
  <c r="C130" i="3"/>
  <c r="C126" i="3"/>
  <c r="V127" i="2" s="1"/>
  <c r="C122" i="3"/>
  <c r="C118" i="3"/>
  <c r="V119" i="2" s="1"/>
  <c r="C114" i="3"/>
  <c r="C110" i="3"/>
  <c r="C106" i="3"/>
  <c r="C102" i="3"/>
  <c r="V103" i="2" s="1"/>
  <c r="C98" i="3"/>
  <c r="C94" i="3"/>
  <c r="C90" i="3"/>
  <c r="Q90" i="3" s="1"/>
  <c r="C86" i="3"/>
  <c r="F86" i="3" s="1"/>
  <c r="C82" i="3"/>
  <c r="R82" i="3" s="1"/>
  <c r="C78" i="3"/>
  <c r="V79" i="2" s="1"/>
  <c r="C74" i="3"/>
  <c r="G74" i="3" s="1"/>
  <c r="C70" i="3"/>
  <c r="V67" i="2"/>
  <c r="C66" i="3"/>
  <c r="C62" i="3"/>
  <c r="V63" i="2" s="1"/>
  <c r="C58" i="3"/>
  <c r="F58" i="3" s="1"/>
  <c r="C54" i="3"/>
  <c r="V55" i="2" s="1"/>
  <c r="C50" i="3"/>
  <c r="Q50" i="3" s="1"/>
  <c r="C46" i="3"/>
  <c r="M46" i="3" s="1"/>
  <c r="C42" i="3"/>
  <c r="C38" i="3"/>
  <c r="V39" i="2" s="1"/>
  <c r="C34" i="3"/>
  <c r="C30" i="3"/>
  <c r="C26" i="3"/>
  <c r="V27" i="2" s="1"/>
  <c r="C22" i="3"/>
  <c r="V23" i="2" s="1"/>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Q41" i="3"/>
  <c r="K29" i="3"/>
  <c r="M142" i="3"/>
  <c r="M134" i="3"/>
  <c r="M130" i="3"/>
  <c r="H126" i="3"/>
  <c r="F102" i="3"/>
  <c r="N53" i="3"/>
  <c r="J93" i="3"/>
  <c r="I45" i="3"/>
  <c r="J141" i="3"/>
  <c r="N117" i="3"/>
  <c r="N61" i="3"/>
  <c r="R145" i="3"/>
  <c r="R129" i="3"/>
  <c r="M121" i="3"/>
  <c r="Q65" i="3"/>
  <c r="H144" i="3"/>
  <c r="H128" i="3"/>
  <c r="G112" i="3"/>
  <c r="H88" i="3"/>
  <c r="N80" i="3"/>
  <c r="G64" i="3"/>
  <c r="O56" i="3"/>
  <c r="F32" i="3"/>
  <c r="G46" i="3"/>
  <c r="H38" i="3"/>
  <c r="P113" i="3"/>
  <c r="F97" i="3"/>
  <c r="I147" i="3"/>
  <c r="I131" i="3"/>
  <c r="I127" i="3"/>
  <c r="I123" i="3"/>
  <c r="H107" i="3"/>
  <c r="I99" i="3"/>
  <c r="I95" i="3"/>
  <c r="I91" i="3"/>
  <c r="G83" i="3"/>
  <c r="O75" i="3"/>
  <c r="P67" i="3"/>
  <c r="P51" i="3"/>
  <c r="N43" i="3"/>
  <c r="N27" i="3"/>
  <c r="H148" i="3"/>
  <c r="H140" i="3"/>
  <c r="H132" i="3"/>
  <c r="I75" i="3"/>
  <c r="L127" i="3"/>
  <c r="F113" i="3"/>
  <c r="L147" i="3"/>
  <c r="L131" i="3"/>
  <c r="P147" i="3"/>
  <c r="P131" i="3"/>
  <c r="L123" i="3"/>
  <c r="P143" i="3"/>
  <c r="M126" i="3"/>
  <c r="M115" i="3"/>
  <c r="G38" i="3"/>
  <c r="J145" i="3"/>
  <c r="J129" i="3"/>
  <c r="M91" i="3"/>
  <c r="P59" i="3"/>
  <c r="L138" i="3"/>
  <c r="F130" i="3"/>
  <c r="L130" i="3"/>
  <c r="L122" i="3"/>
  <c r="R90" i="3"/>
  <c r="I90" i="3"/>
  <c r="M78" i="3"/>
  <c r="L78" i="3"/>
  <c r="H62" i="3"/>
  <c r="I62" i="3"/>
  <c r="P54" i="3"/>
  <c r="Q54" i="3"/>
  <c r="H130" i="3"/>
  <c r="G149" i="3"/>
  <c r="G141" i="3"/>
  <c r="F141" i="3"/>
  <c r="N141" i="3"/>
  <c r="I141" i="3"/>
  <c r="Q141" i="3"/>
  <c r="Q125" i="3"/>
  <c r="J125" i="3"/>
  <c r="R117" i="3"/>
  <c r="H117" i="3"/>
  <c r="H109" i="3"/>
  <c r="K109" i="3"/>
  <c r="P109" i="3"/>
  <c r="J101" i="3"/>
  <c r="G93" i="3"/>
  <c r="K93" i="3"/>
  <c r="R93" i="3"/>
  <c r="R85" i="3"/>
  <c r="F69" i="3"/>
  <c r="M69" i="3"/>
  <c r="J65" i="3"/>
  <c r="R65" i="3"/>
  <c r="R57" i="3"/>
  <c r="I57" i="3"/>
  <c r="O13" i="3"/>
  <c r="P13" i="3"/>
  <c r="R141" i="3"/>
  <c r="R133" i="3"/>
  <c r="J90" i="3"/>
  <c r="F61" i="3"/>
  <c r="F150" i="3"/>
  <c r="I150" i="3"/>
  <c r="F142" i="3"/>
  <c r="I142" i="3"/>
  <c r="Q142" i="3"/>
  <c r="L142" i="3"/>
  <c r="F134" i="3"/>
  <c r="I134" i="3"/>
  <c r="F126" i="3"/>
  <c r="I126" i="3"/>
  <c r="Q126" i="3"/>
  <c r="L126" i="3"/>
  <c r="O118" i="3"/>
  <c r="F118" i="3"/>
  <c r="Q118" i="3"/>
  <c r="J118" i="3"/>
  <c r="I110" i="3"/>
  <c r="N110" i="3"/>
  <c r="M102" i="3"/>
  <c r="N102" i="3"/>
  <c r="N94" i="3"/>
  <c r="J74" i="3"/>
  <c r="L74" i="3"/>
  <c r="H150" i="3"/>
  <c r="H142" i="3"/>
  <c r="G145" i="3"/>
  <c r="F145" i="3"/>
  <c r="N145" i="3"/>
  <c r="I145" i="3"/>
  <c r="Q145" i="3"/>
  <c r="Q137" i="3"/>
  <c r="N129" i="3"/>
  <c r="I129" i="3"/>
  <c r="N121" i="3"/>
  <c r="J121" i="3"/>
  <c r="Q121" i="3"/>
  <c r="J113" i="3"/>
  <c r="G113" i="3"/>
  <c r="R113" i="3"/>
  <c r="L113" i="3"/>
  <c r="K113" i="3"/>
  <c r="K97" i="3"/>
  <c r="G97" i="3"/>
  <c r="O97" i="3"/>
  <c r="N97" i="3"/>
  <c r="O89" i="3"/>
  <c r="Q81" i="3"/>
  <c r="O81" i="3"/>
  <c r="P150" i="3"/>
  <c r="P146" i="3"/>
  <c r="M145" i="3"/>
  <c r="P142" i="3"/>
  <c r="M141" i="3"/>
  <c r="P138" i="3"/>
  <c r="P130" i="3"/>
  <c r="M129" i="3"/>
  <c r="P126" i="3"/>
  <c r="K118" i="3"/>
  <c r="R110" i="3"/>
  <c r="R45" i="3"/>
  <c r="H147" i="3"/>
  <c r="H131" i="3"/>
  <c r="H127" i="3"/>
  <c r="H123" i="3"/>
  <c r="P107" i="3"/>
  <c r="Q87" i="3"/>
  <c r="L83" i="3"/>
  <c r="H67" i="3"/>
  <c r="O27" i="3"/>
  <c r="J107" i="3"/>
  <c r="F116" i="3"/>
  <c r="J116" i="3"/>
  <c r="N116" i="3"/>
  <c r="R116" i="3"/>
  <c r="J108" i="3"/>
  <c r="M100" i="3"/>
  <c r="Q100" i="3"/>
  <c r="N100" i="3"/>
  <c r="R100" i="3"/>
  <c r="I84" i="3"/>
  <c r="M84" i="3"/>
  <c r="Q84" i="3"/>
  <c r="F84" i="3"/>
  <c r="J84" i="3"/>
  <c r="N84" i="3"/>
  <c r="R84" i="3"/>
  <c r="N76" i="3"/>
  <c r="J76" i="3"/>
  <c r="P68" i="3"/>
  <c r="I68" i="3"/>
  <c r="F68" i="3"/>
  <c r="N68" i="3"/>
  <c r="H60" i="3"/>
  <c r="I60" i="3"/>
  <c r="M60" i="3"/>
  <c r="N60" i="3"/>
  <c r="G60" i="3"/>
  <c r="I52" i="3"/>
  <c r="M52" i="3"/>
  <c r="O44" i="3"/>
  <c r="G36" i="3"/>
  <c r="K36" i="3"/>
  <c r="O36" i="3"/>
  <c r="H36" i="3"/>
  <c r="L36" i="3"/>
  <c r="P36" i="3"/>
  <c r="M36" i="3"/>
  <c r="F36" i="3"/>
  <c r="N36" i="3"/>
  <c r="I36" i="3"/>
  <c r="J36" i="3"/>
  <c r="K28" i="3"/>
  <c r="P28" i="3"/>
  <c r="H28" i="3"/>
  <c r="F12" i="3"/>
  <c r="R12" i="3"/>
  <c r="G12" i="3"/>
  <c r="H12" i="3"/>
  <c r="P12" i="3"/>
  <c r="L12" i="3"/>
  <c r="M12" i="3"/>
  <c r="J4" i="3"/>
  <c r="N4" i="3"/>
  <c r="R4" i="3"/>
  <c r="G4" i="3"/>
  <c r="K4" i="3"/>
  <c r="O4" i="3"/>
  <c r="H4" i="3"/>
  <c r="Q4" i="3"/>
  <c r="L4" i="3"/>
  <c r="M4" i="3"/>
  <c r="G148" i="3"/>
  <c r="K144" i="3"/>
  <c r="K136" i="3"/>
  <c r="G136" i="3"/>
  <c r="K132" i="3"/>
  <c r="G132" i="3"/>
  <c r="P116" i="3"/>
  <c r="O112" i="3"/>
  <c r="L96" i="3"/>
  <c r="P84" i="3"/>
  <c r="H84" i="3"/>
  <c r="H80" i="3"/>
  <c r="O64" i="3"/>
  <c r="K52" i="3"/>
  <c r="K119" i="3"/>
  <c r="O119" i="3"/>
  <c r="F103" i="3"/>
  <c r="R103" i="3"/>
  <c r="F95" i="3"/>
  <c r="J95" i="3"/>
  <c r="G95" i="3"/>
  <c r="K95" i="3"/>
  <c r="K87" i="3"/>
  <c r="O87" i="3"/>
  <c r="Q79" i="3"/>
  <c r="R71" i="3"/>
  <c r="O63" i="3"/>
  <c r="I55" i="3"/>
  <c r="M55" i="3"/>
  <c r="J55" i="3"/>
  <c r="N55" i="3"/>
  <c r="O55" i="3"/>
  <c r="H55" i="3"/>
  <c r="P39" i="3"/>
  <c r="N39" i="3"/>
  <c r="R39" i="3"/>
  <c r="H31" i="3"/>
  <c r="I31" i="3"/>
  <c r="M31" i="3"/>
  <c r="N31" i="3"/>
  <c r="G31" i="3"/>
  <c r="K31" i="3"/>
  <c r="L23" i="3"/>
  <c r="P15" i="3"/>
  <c r="R15" i="3"/>
  <c r="G7" i="3"/>
  <c r="K7" i="3"/>
  <c r="O7" i="3"/>
  <c r="H7" i="3"/>
  <c r="L7" i="3"/>
  <c r="P7" i="3"/>
  <c r="I7" i="3"/>
  <c r="Q7" i="3"/>
  <c r="J7" i="3"/>
  <c r="R7" i="3"/>
  <c r="F7" i="3"/>
  <c r="M7" i="3"/>
  <c r="N7" i="3"/>
  <c r="J148" i="3"/>
  <c r="O147" i="3"/>
  <c r="G147" i="3"/>
  <c r="J144" i="3"/>
  <c r="O143" i="3"/>
  <c r="R140" i="3"/>
  <c r="J140" i="3"/>
  <c r="O139" i="3"/>
  <c r="G139" i="3"/>
  <c r="N136" i="3"/>
  <c r="J136" i="3"/>
  <c r="O135" i="3"/>
  <c r="N132" i="3"/>
  <c r="F132" i="3"/>
  <c r="K131" i="3"/>
  <c r="G131" i="3"/>
  <c r="N128" i="3"/>
  <c r="R124" i="3"/>
  <c r="J124" i="3"/>
  <c r="O116" i="3"/>
  <c r="G108" i="3"/>
  <c r="I107" i="3"/>
  <c r="G92" i="3"/>
  <c r="G84" i="3"/>
  <c r="R80" i="3"/>
  <c r="G80" i="3"/>
  <c r="H75" i="3"/>
  <c r="G67" i="3"/>
  <c r="R60" i="3"/>
  <c r="H118" i="3"/>
  <c r="L118" i="3"/>
  <c r="P118" i="3"/>
  <c r="H114" i="3"/>
  <c r="L110" i="3"/>
  <c r="P110" i="3"/>
  <c r="P106" i="3"/>
  <c r="G102" i="3"/>
  <c r="K102" i="3"/>
  <c r="O102" i="3"/>
  <c r="H102" i="3"/>
  <c r="L102" i="3"/>
  <c r="P102" i="3"/>
  <c r="K98" i="3"/>
  <c r="G94" i="3"/>
  <c r="H94" i="3"/>
  <c r="L94" i="3"/>
  <c r="G90" i="3"/>
  <c r="K90" i="3"/>
  <c r="O90" i="3"/>
  <c r="H90" i="3"/>
  <c r="L90" i="3"/>
  <c r="P90" i="3"/>
  <c r="G86" i="3"/>
  <c r="G78" i="3"/>
  <c r="K78" i="3"/>
  <c r="O78" i="3"/>
  <c r="I78" i="3"/>
  <c r="N78" i="3"/>
  <c r="J78" i="3"/>
  <c r="P78" i="3"/>
  <c r="O74" i="3"/>
  <c r="H74" i="3"/>
  <c r="I74" i="3"/>
  <c r="N74" i="3"/>
  <c r="F70" i="3"/>
  <c r="J70" i="3"/>
  <c r="M70" i="3"/>
  <c r="F66" i="3"/>
  <c r="J66" i="3"/>
  <c r="N66" i="3"/>
  <c r="R66" i="3"/>
  <c r="G66" i="3"/>
  <c r="K66" i="3"/>
  <c r="O66" i="3"/>
  <c r="H66" i="3"/>
  <c r="P66" i="3"/>
  <c r="I66" i="3"/>
  <c r="Q66" i="3"/>
  <c r="F62" i="3"/>
  <c r="J62" i="3"/>
  <c r="N62" i="3"/>
  <c r="R62" i="3"/>
  <c r="G62" i="3"/>
  <c r="K62" i="3"/>
  <c r="O62" i="3"/>
  <c r="L62" i="3"/>
  <c r="M62" i="3"/>
  <c r="H58" i="3"/>
  <c r="P58" i="3"/>
  <c r="F54" i="3"/>
  <c r="J54" i="3"/>
  <c r="N54" i="3"/>
  <c r="R54" i="3"/>
  <c r="G54" i="3"/>
  <c r="K54" i="3"/>
  <c r="O54" i="3"/>
  <c r="L54" i="3"/>
  <c r="M54" i="3"/>
  <c r="N50" i="3"/>
  <c r="K50" i="3"/>
  <c r="J46" i="3"/>
  <c r="I46" i="3"/>
  <c r="L46" i="3"/>
  <c r="I42" i="3"/>
  <c r="I38" i="3"/>
  <c r="M38" i="3"/>
  <c r="Q38" i="3"/>
  <c r="F38" i="3"/>
  <c r="J38" i="3"/>
  <c r="N38" i="3"/>
  <c r="R38" i="3"/>
  <c r="K38" i="3"/>
  <c r="L38" i="3"/>
  <c r="O38" i="3"/>
  <c r="P38" i="3"/>
  <c r="Q34" i="3"/>
  <c r="F34" i="3"/>
  <c r="R34" i="3"/>
  <c r="G34" i="3"/>
  <c r="O34" i="3"/>
  <c r="P34" i="3"/>
  <c r="Q30" i="3"/>
  <c r="F30" i="3"/>
  <c r="R30" i="3"/>
  <c r="K30" i="3"/>
  <c r="H30" i="3"/>
  <c r="I26" i="3"/>
  <c r="M26" i="3"/>
  <c r="Q26" i="3"/>
  <c r="H26" i="3"/>
  <c r="N26" i="3"/>
  <c r="J26" i="3"/>
  <c r="O26" i="3"/>
  <c r="K26" i="3"/>
  <c r="L26" i="3"/>
  <c r="P26" i="3"/>
  <c r="R26" i="3"/>
  <c r="H22" i="3"/>
  <c r="L22" i="3"/>
  <c r="P22" i="3"/>
  <c r="I22" i="3"/>
  <c r="M22" i="3"/>
  <c r="Q22" i="3"/>
  <c r="F22" i="3"/>
  <c r="N22" i="3"/>
  <c r="G22" i="3"/>
  <c r="O22" i="3"/>
  <c r="R22" i="3"/>
  <c r="J22" i="3"/>
  <c r="K22" i="3"/>
  <c r="P18" i="3"/>
  <c r="L14" i="3"/>
  <c r="Q14" i="3"/>
  <c r="O14" i="3"/>
  <c r="H10" i="3"/>
  <c r="K10" i="3"/>
  <c r="H6" i="3"/>
  <c r="L6" i="3"/>
  <c r="P6" i="3"/>
  <c r="I6" i="3"/>
  <c r="M6" i="3"/>
  <c r="Q6" i="3"/>
  <c r="F6" i="3"/>
  <c r="N6" i="3"/>
  <c r="G6" i="3"/>
  <c r="O6" i="3"/>
  <c r="R6" i="3"/>
  <c r="R151" i="3"/>
  <c r="F151" i="3"/>
  <c r="O150" i="3"/>
  <c r="K150" i="3"/>
  <c r="G150" i="3"/>
  <c r="Q148" i="3"/>
  <c r="M148" i="3"/>
  <c r="I148" i="3"/>
  <c r="R147" i="3"/>
  <c r="N147" i="3"/>
  <c r="J147" i="3"/>
  <c r="F147" i="3"/>
  <c r="K146" i="3"/>
  <c r="P145" i="3"/>
  <c r="L145" i="3"/>
  <c r="H145" i="3"/>
  <c r="Q144" i="3"/>
  <c r="M144" i="3"/>
  <c r="I144" i="3"/>
  <c r="R143" i="3"/>
  <c r="O142" i="3"/>
  <c r="K142" i="3"/>
  <c r="G142" i="3"/>
  <c r="P141" i="3"/>
  <c r="L141" i="3"/>
  <c r="H141" i="3"/>
  <c r="Q140" i="3"/>
  <c r="M140" i="3"/>
  <c r="I140" i="3"/>
  <c r="R139" i="3"/>
  <c r="F139" i="3"/>
  <c r="G138" i="3"/>
  <c r="P137" i="3"/>
  <c r="Q136" i="3"/>
  <c r="M136" i="3"/>
  <c r="I136" i="3"/>
  <c r="O134" i="3"/>
  <c r="K134" i="3"/>
  <c r="G134" i="3"/>
  <c r="P133" i="3"/>
  <c r="L133" i="3"/>
  <c r="H133" i="3"/>
  <c r="Q132" i="3"/>
  <c r="M132" i="3"/>
  <c r="I132" i="3"/>
  <c r="R131" i="3"/>
  <c r="N131" i="3"/>
  <c r="J131" i="3"/>
  <c r="F131" i="3"/>
  <c r="O130" i="3"/>
  <c r="K130" i="3"/>
  <c r="G130" i="3"/>
  <c r="P129" i="3"/>
  <c r="L129" i="3"/>
  <c r="M128" i="3"/>
  <c r="I128" i="3"/>
  <c r="R127" i="3"/>
  <c r="N127" i="3"/>
  <c r="J127" i="3"/>
  <c r="F127" i="3"/>
  <c r="O126" i="3"/>
  <c r="K126" i="3"/>
  <c r="G126" i="3"/>
  <c r="P125" i="3"/>
  <c r="Q124" i="3"/>
  <c r="M124" i="3"/>
  <c r="I124" i="3"/>
  <c r="N123" i="3"/>
  <c r="J123" i="3"/>
  <c r="O122" i="3"/>
  <c r="K122" i="3"/>
  <c r="G122" i="3"/>
  <c r="P121" i="3"/>
  <c r="L121" i="3"/>
  <c r="H121" i="3"/>
  <c r="M120" i="3"/>
  <c r="Q119" i="3"/>
  <c r="L119" i="3"/>
  <c r="F119" i="3"/>
  <c r="N118" i="3"/>
  <c r="I118" i="3"/>
  <c r="P117" i="3"/>
  <c r="K117" i="3"/>
  <c r="M116" i="3"/>
  <c r="H116" i="3"/>
  <c r="P115" i="3"/>
  <c r="R114" i="3"/>
  <c r="O113" i="3"/>
  <c r="Q112" i="3"/>
  <c r="L112" i="3"/>
  <c r="Q110" i="3"/>
  <c r="K110" i="3"/>
  <c r="F110" i="3"/>
  <c r="N109" i="3"/>
  <c r="P108" i="3"/>
  <c r="R107" i="3"/>
  <c r="M107" i="3"/>
  <c r="N106" i="3"/>
  <c r="M103" i="3"/>
  <c r="R102" i="3"/>
  <c r="J102" i="3"/>
  <c r="L100" i="3"/>
  <c r="Q99" i="3"/>
  <c r="N98" i="3"/>
  <c r="M95" i="3"/>
  <c r="R94" i="3"/>
  <c r="J94" i="3"/>
  <c r="O93" i="3"/>
  <c r="L92" i="3"/>
  <c r="Q91" i="3"/>
  <c r="N90" i="3"/>
  <c r="F90" i="3"/>
  <c r="P88" i="3"/>
  <c r="M87" i="3"/>
  <c r="O85" i="3"/>
  <c r="L84" i="3"/>
  <c r="Q83" i="3"/>
  <c r="P79" i="3"/>
  <c r="R78" i="3"/>
  <c r="H78" i="3"/>
  <c r="Q74" i="3"/>
  <c r="I70" i="3"/>
  <c r="M66" i="3"/>
  <c r="Q62" i="3"/>
  <c r="K60" i="3"/>
  <c r="L55" i="3"/>
  <c r="I54" i="3"/>
  <c r="K39" i="3"/>
  <c r="R36" i="3"/>
  <c r="L34" i="3"/>
  <c r="G26" i="3"/>
  <c r="K6" i="3"/>
  <c r="F112" i="3"/>
  <c r="J112" i="3"/>
  <c r="N112" i="3"/>
  <c r="R112" i="3"/>
  <c r="I104" i="3"/>
  <c r="F104" i="3"/>
  <c r="J104" i="3"/>
  <c r="M96" i="3"/>
  <c r="Q96" i="3"/>
  <c r="N96" i="3"/>
  <c r="R96" i="3"/>
  <c r="I88" i="3"/>
  <c r="M88" i="3"/>
  <c r="Q88" i="3"/>
  <c r="F88" i="3"/>
  <c r="J88" i="3"/>
  <c r="N88" i="3"/>
  <c r="R88" i="3"/>
  <c r="I80" i="3"/>
  <c r="M80" i="3"/>
  <c r="Q80" i="3"/>
  <c r="J80" i="3"/>
  <c r="O80" i="3"/>
  <c r="F80" i="3"/>
  <c r="K80" i="3"/>
  <c r="P80" i="3"/>
  <c r="I72" i="3"/>
  <c r="G72" i="3"/>
  <c r="L72" i="3"/>
  <c r="N72" i="3"/>
  <c r="H64" i="3"/>
  <c r="L64" i="3"/>
  <c r="P64" i="3"/>
  <c r="I64" i="3"/>
  <c r="M64" i="3"/>
  <c r="Q64" i="3"/>
  <c r="J64" i="3"/>
  <c r="R64" i="3"/>
  <c r="K64" i="3"/>
  <c r="P56" i="3"/>
  <c r="J56" i="3"/>
  <c r="H48" i="3"/>
  <c r="L48" i="3"/>
  <c r="N48" i="3"/>
  <c r="J48" i="3"/>
  <c r="Q48" i="3"/>
  <c r="G48" i="3"/>
  <c r="O40" i="3"/>
  <c r="P40" i="3"/>
  <c r="F40" i="3"/>
  <c r="G32" i="3"/>
  <c r="K32" i="3"/>
  <c r="O32" i="3"/>
  <c r="H32" i="3"/>
  <c r="L32" i="3"/>
  <c r="P32" i="3"/>
  <c r="I32" i="3"/>
  <c r="Q32" i="3"/>
  <c r="J32" i="3"/>
  <c r="R32" i="3"/>
  <c r="M32" i="3"/>
  <c r="N32" i="3"/>
  <c r="F24" i="3"/>
  <c r="J24" i="3"/>
  <c r="N24" i="3"/>
  <c r="R24" i="3"/>
  <c r="G24" i="3"/>
  <c r="K24" i="3"/>
  <c r="O24" i="3"/>
  <c r="L24" i="3"/>
  <c r="M24" i="3"/>
  <c r="H24" i="3"/>
  <c r="I24" i="3"/>
  <c r="P24" i="3"/>
  <c r="Q24" i="3"/>
  <c r="N16" i="3"/>
  <c r="R16" i="3"/>
  <c r="O16" i="3"/>
  <c r="L16" i="3"/>
  <c r="Q16" i="3"/>
  <c r="N8" i="3"/>
  <c r="R8" i="3"/>
  <c r="O8" i="3"/>
  <c r="L8" i="3"/>
  <c r="I8" i="3"/>
  <c r="K148" i="3"/>
  <c r="O144" i="3"/>
  <c r="G144" i="3"/>
  <c r="K140" i="3"/>
  <c r="O136" i="3"/>
  <c r="O132" i="3"/>
  <c r="O128" i="3"/>
  <c r="G128" i="3"/>
  <c r="K124" i="3"/>
  <c r="K116" i="3"/>
  <c r="I112" i="3"/>
  <c r="L104" i="3"/>
  <c r="L88" i="3"/>
  <c r="G76" i="3"/>
  <c r="P72" i="3"/>
  <c r="K6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G51" i="3"/>
  <c r="L51" i="3"/>
  <c r="N51" i="3"/>
  <c r="R51" i="3"/>
  <c r="I43" i="3"/>
  <c r="M43" i="3"/>
  <c r="Q43" i="3"/>
  <c r="J43" i="3"/>
  <c r="O43" i="3"/>
  <c r="F43" i="3"/>
  <c r="K43" i="3"/>
  <c r="P43" i="3"/>
  <c r="G43" i="3"/>
  <c r="R43" i="3"/>
  <c r="H43" i="3"/>
  <c r="L35" i="3"/>
  <c r="P35" i="3"/>
  <c r="Q35" i="3"/>
  <c r="J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N148" i="3"/>
  <c r="F148" i="3"/>
  <c r="K147" i="3"/>
  <c r="N144" i="3"/>
  <c r="F144" i="3"/>
  <c r="G143" i="3"/>
  <c r="N140" i="3"/>
  <c r="F140" i="3"/>
  <c r="R136" i="3"/>
  <c r="F136" i="3"/>
  <c r="R132" i="3"/>
  <c r="J132" i="3"/>
  <c r="O131" i="3"/>
  <c r="R128" i="3"/>
  <c r="O127" i="3"/>
  <c r="G127" i="3"/>
  <c r="N124" i="3"/>
  <c r="F124" i="3"/>
  <c r="R119" i="3"/>
  <c r="M119" i="3"/>
  <c r="H119" i="3"/>
  <c r="I116" i="3"/>
  <c r="Q115" i="3"/>
  <c r="L115" i="3"/>
  <c r="F115" i="3"/>
  <c r="M112" i="3"/>
  <c r="H112" i="3"/>
  <c r="P111" i="3"/>
  <c r="N107" i="3"/>
  <c r="K104" i="3"/>
  <c r="O100" i="3"/>
  <c r="L99" i="3"/>
  <c r="P95" i="3"/>
  <c r="H95" i="3"/>
  <c r="O92" i="3"/>
  <c r="L91" i="3"/>
  <c r="K88" i="3"/>
  <c r="P87" i="3"/>
  <c r="H87" i="3"/>
  <c r="O84" i="3"/>
  <c r="K83" i="3"/>
  <c r="F76" i="3"/>
  <c r="O72" i="3"/>
  <c r="N64" i="3"/>
  <c r="O59" i="3"/>
  <c r="I117" i="3"/>
  <c r="M117" i="3"/>
  <c r="Q117" i="3"/>
  <c r="I113" i="3"/>
  <c r="M113" i="3"/>
  <c r="Q113" i="3"/>
  <c r="I109" i="3"/>
  <c r="M109" i="3"/>
  <c r="Q109" i="3"/>
  <c r="P105" i="3"/>
  <c r="I101" i="3"/>
  <c r="H97" i="3"/>
  <c r="L97" i="3"/>
  <c r="P97" i="3"/>
  <c r="I97" i="3"/>
  <c r="M97" i="3"/>
  <c r="Q97" i="3"/>
  <c r="H93" i="3"/>
  <c r="L93" i="3"/>
  <c r="P93" i="3"/>
  <c r="I93" i="3"/>
  <c r="M93" i="3"/>
  <c r="Q93" i="3"/>
  <c r="L89" i="3"/>
  <c r="Q89" i="3"/>
  <c r="P85" i="3"/>
  <c r="I85" i="3"/>
  <c r="H81" i="3"/>
  <c r="G81" i="3"/>
  <c r="M81" i="3"/>
  <c r="N81" i="3"/>
  <c r="H77" i="3"/>
  <c r="L77" i="3"/>
  <c r="P77" i="3"/>
  <c r="F77" i="3"/>
  <c r="K77" i="3"/>
  <c r="Q77" i="3"/>
  <c r="G77" i="3"/>
  <c r="M77" i="3"/>
  <c r="R77" i="3"/>
  <c r="O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O49" i="3"/>
  <c r="F49" i="3"/>
  <c r="H49" i="3"/>
  <c r="M49" i="3"/>
  <c r="P49" i="3"/>
  <c r="G45" i="3"/>
  <c r="K45" i="3"/>
  <c r="O45" i="3"/>
  <c r="J45" i="3"/>
  <c r="P45" i="3"/>
  <c r="F45" i="3"/>
  <c r="L45" i="3"/>
  <c r="Q45" i="3"/>
  <c r="M45" i="3"/>
  <c r="N45" i="3"/>
  <c r="F41" i="3"/>
  <c r="J41" i="3"/>
  <c r="N41" i="3"/>
  <c r="R41" i="3"/>
  <c r="G41" i="3"/>
  <c r="K41" i="3"/>
  <c r="O41" i="3"/>
  <c r="L41" i="3"/>
  <c r="M41" i="3"/>
  <c r="H41" i="3"/>
  <c r="I41" i="3"/>
  <c r="F37" i="3"/>
  <c r="G37" i="3"/>
  <c r="P37" i="3"/>
  <c r="M37" i="3"/>
  <c r="F33" i="3"/>
  <c r="J33" i="3"/>
  <c r="N33" i="3"/>
  <c r="R33" i="3"/>
  <c r="G33" i="3"/>
  <c r="K33" i="3"/>
  <c r="O33" i="3"/>
  <c r="L33" i="3"/>
  <c r="M33" i="3"/>
  <c r="P33" i="3"/>
  <c r="Q33" i="3"/>
  <c r="F29" i="3"/>
  <c r="J29" i="3"/>
  <c r="N29" i="3"/>
  <c r="R29" i="3"/>
  <c r="G29" i="3"/>
  <c r="L29" i="3"/>
  <c r="Q29" i="3"/>
  <c r="H29" i="3"/>
  <c r="M29" i="3"/>
  <c r="O29" i="3"/>
  <c r="P29" i="3"/>
  <c r="M25" i="3"/>
  <c r="N25" i="3"/>
  <c r="H25" i="3"/>
  <c r="I21" i="3"/>
  <c r="F21" i="3"/>
  <c r="J21" i="3"/>
  <c r="K21" i="3"/>
  <c r="L21" i="3"/>
  <c r="I17" i="3"/>
  <c r="M17" i="3"/>
  <c r="Q17" i="3"/>
  <c r="F17" i="3"/>
  <c r="J17" i="3"/>
  <c r="N17" i="3"/>
  <c r="R17" i="3"/>
  <c r="G17" i="3"/>
  <c r="O17" i="3"/>
  <c r="H17" i="3"/>
  <c r="P17" i="3"/>
  <c r="K17" i="3"/>
  <c r="L17" i="3"/>
  <c r="I13" i="3"/>
  <c r="M13" i="3"/>
  <c r="Q13" i="3"/>
  <c r="F13" i="3"/>
  <c r="J13" i="3"/>
  <c r="N13" i="3"/>
  <c r="R13" i="3"/>
  <c r="K13" i="3"/>
  <c r="L13" i="3"/>
  <c r="G13" i="3"/>
  <c r="H13" i="3"/>
  <c r="I9" i="3"/>
  <c r="M9" i="3"/>
  <c r="J9" i="3"/>
  <c r="N9" i="3"/>
  <c r="O9" i="3"/>
  <c r="H9" i="3"/>
  <c r="L9" i="3"/>
  <c r="I5" i="3"/>
  <c r="M5" i="3"/>
  <c r="Q5" i="3"/>
  <c r="F5" i="3"/>
  <c r="J5" i="3"/>
  <c r="N5" i="3"/>
  <c r="R5" i="3"/>
  <c r="K5" i="3"/>
  <c r="L5" i="3"/>
  <c r="O5" i="3"/>
  <c r="P5" i="3"/>
  <c r="G5" i="3"/>
  <c r="H5" i="3"/>
  <c r="Q151" i="3"/>
  <c r="M151" i="3"/>
  <c r="R150" i="3"/>
  <c r="N150" i="3"/>
  <c r="J150" i="3"/>
  <c r="K149" i="3"/>
  <c r="P148" i="3"/>
  <c r="L148" i="3"/>
  <c r="Q147" i="3"/>
  <c r="M147" i="3"/>
  <c r="R146" i="3"/>
  <c r="O145" i="3"/>
  <c r="K145" i="3"/>
  <c r="P144" i="3"/>
  <c r="L144" i="3"/>
  <c r="M143" i="3"/>
  <c r="R142" i="3"/>
  <c r="N142" i="3"/>
  <c r="J142" i="3"/>
  <c r="O141" i="3"/>
  <c r="K141" i="3"/>
  <c r="P140" i="3"/>
  <c r="L140" i="3"/>
  <c r="M139" i="3"/>
  <c r="N138" i="3"/>
  <c r="J138" i="3"/>
  <c r="P136" i="3"/>
  <c r="L136" i="3"/>
  <c r="R134" i="3"/>
  <c r="N134" i="3"/>
  <c r="J134" i="3"/>
  <c r="O133" i="3"/>
  <c r="K133" i="3"/>
  <c r="P132" i="3"/>
  <c r="L132" i="3"/>
  <c r="Q131" i="3"/>
  <c r="M131" i="3"/>
  <c r="R130" i="3"/>
  <c r="N130" i="3"/>
  <c r="J130" i="3"/>
  <c r="O129" i="3"/>
  <c r="L128" i="3"/>
  <c r="Q127" i="3"/>
  <c r="M127" i="3"/>
  <c r="R126" i="3"/>
  <c r="N126" i="3"/>
  <c r="J126" i="3"/>
  <c r="P124" i="3"/>
  <c r="L124" i="3"/>
  <c r="R122" i="3"/>
  <c r="N122" i="3"/>
  <c r="J122" i="3"/>
  <c r="O121" i="3"/>
  <c r="K121" i="3"/>
  <c r="L120" i="3"/>
  <c r="P119" i="3"/>
  <c r="J119" i="3"/>
  <c r="R118" i="3"/>
  <c r="M118" i="3"/>
  <c r="G118" i="3"/>
  <c r="O117" i="3"/>
  <c r="J117" i="3"/>
  <c r="Q116" i="3"/>
  <c r="L116" i="3"/>
  <c r="G116" i="3"/>
  <c r="N115" i="3"/>
  <c r="I115" i="3"/>
  <c r="F114" i="3"/>
  <c r="N113" i="3"/>
  <c r="H113" i="3"/>
  <c r="P112" i="3"/>
  <c r="K112" i="3"/>
  <c r="O110" i="3"/>
  <c r="J110" i="3"/>
  <c r="R109" i="3"/>
  <c r="L109" i="3"/>
  <c r="G109" i="3"/>
  <c r="Q107" i="3"/>
  <c r="L107" i="3"/>
  <c r="F107" i="3"/>
  <c r="L103" i="3"/>
  <c r="Q102" i="3"/>
  <c r="I102" i="3"/>
  <c r="K100" i="3"/>
  <c r="P99" i="3"/>
  <c r="H99" i="3"/>
  <c r="R97" i="3"/>
  <c r="J97" i="3"/>
  <c r="L95" i="3"/>
  <c r="Q94" i="3"/>
  <c r="I94" i="3"/>
  <c r="N93" i="3"/>
  <c r="F93" i="3"/>
  <c r="P91" i="3"/>
  <c r="H91" i="3"/>
  <c r="M90" i="3"/>
  <c r="O88" i="3"/>
  <c r="G88" i="3"/>
  <c r="L87" i="3"/>
  <c r="I86" i="3"/>
  <c r="N85" i="3"/>
  <c r="K84" i="3"/>
  <c r="P83" i="3"/>
  <c r="J81" i="3"/>
  <c r="L80" i="3"/>
  <c r="O79" i="3"/>
  <c r="Q78" i="3"/>
  <c r="F78" i="3"/>
  <c r="I77" i="3"/>
  <c r="M75" i="3"/>
  <c r="H70" i="3"/>
  <c r="R68" i="3"/>
  <c r="O67" i="3"/>
  <c r="L66" i="3"/>
  <c r="I65" i="3"/>
  <c r="F64" i="3"/>
  <c r="P62" i="3"/>
  <c r="M61" i="3"/>
  <c r="J60" i="3"/>
  <c r="G59" i="3"/>
  <c r="Q57" i="3"/>
  <c r="K55" i="3"/>
  <c r="H54" i="3"/>
  <c r="R52" i="3"/>
  <c r="P46" i="3"/>
  <c r="H45" i="3"/>
  <c r="L43" i="3"/>
  <c r="P41" i="3"/>
  <c r="Q36" i="3"/>
  <c r="K34" i="3"/>
  <c r="R31" i="3"/>
  <c r="I29" i="3"/>
  <c r="F26" i="3"/>
  <c r="G21" i="3"/>
  <c r="I11" i="3"/>
  <c r="J6" i="3"/>
  <c r="P3" i="3"/>
  <c r="K3" i="3"/>
  <c r="F3" i="3"/>
  <c r="N3" i="3"/>
  <c r="J3" i="3"/>
  <c r="R3" i="3"/>
  <c r="L3" i="3"/>
  <c r="G3" i="3"/>
  <c r="M3" i="3"/>
  <c r="R10" i="3" l="1"/>
  <c r="M14" i="3"/>
  <c r="G10" i="3"/>
  <c r="M10" i="3"/>
  <c r="K14" i="3"/>
  <c r="N14" i="3"/>
  <c r="I14" i="3"/>
  <c r="G18" i="3"/>
  <c r="K15" i="3"/>
  <c r="Q12" i="3"/>
  <c r="O12" i="3"/>
  <c r="N12" i="3"/>
  <c r="K20" i="3"/>
  <c r="R14" i="3"/>
  <c r="G14" i="3"/>
  <c r="H14" i="3"/>
  <c r="Q20" i="3"/>
  <c r="F10" i="3"/>
  <c r="I10" i="3"/>
  <c r="J14" i="3"/>
  <c r="F14" i="3"/>
  <c r="P14" i="3"/>
  <c r="J18" i="3"/>
  <c r="I12" i="3"/>
  <c r="K12" i="3"/>
  <c r="J12" i="3"/>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<sst xmlns="http://schemas.openxmlformats.org/spreadsheetml/2006/main" count="229" uniqueCount="156">
  <si>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</si>
  <si>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</si>
  <si>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</si>
  <si>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</si>
  <si>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</si>
  <si>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</si>
  <si>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</si>
  <si>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</si>
  <si>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</si>
  <si>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</si>
  <si>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</si>
  <si>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</si>
  <si>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</si>
  <si>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</si>
  <si>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</si>
  <si>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</si>
  <si>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</si>
  <si>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</si>
  <si>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</si>
  <si>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</si>
  <si>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</si>
  <si>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</si>
  <si>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</si>
  <si>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</si>
  <si>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</si>
  <si>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</si>
  <si>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</si>
  <si>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</si>
  <si>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</si>
  <si>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</si>
  <si>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</si>
  <si>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</si>
  <si>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</si>
  <si>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</si>
  <si>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</si>
  <si>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</si>
  <si>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</si>
  <si>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</si>
  <si>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</si>
  <si>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</si>
  <si>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</si>
  <si>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</si>
  <si>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</si>
  <si>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</si>
  <si>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</si>
  <si>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</si>
  <si>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</si>
  <si>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</si>
  <si>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</si>
  <si>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</si>
  <si>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</si>
  <si>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</si>
  <si>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</si>
  <si>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</si>
  <si>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</si>
  <si>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</si>
  <si>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</si>
  <si>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</si>
  <si>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</si>
  <si>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</si>
  <si>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</si>
  <si>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</si>
  <si>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</si>
  <si>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</si>
  <si>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</si>
  <si>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</si>
  <si>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</si>
  <si>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</si>
  <si>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</si>
  <si>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</si>
  <si>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</si>
  <si>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</si>
  <si>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</si>
  <si>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</si>
  <si>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</si>
  <si>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</si>
  <si>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</si>
  <si>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</si>
  <si>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</si>
  <si>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</si>
  <si>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</si>
  <si>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</si>
  <si>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</si>
  <si>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</si>
  <si>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</si>
  <si>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</si>
  <si>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</si>
  <si>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</si>
  <si>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</si>
  <si>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</si>
  <si>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</si>
  <si>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</si>
  <si>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</si>
  <si>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t>Please send cheque to:</t>
  </si>
  <si>
    <t>Address</t>
  </si>
  <si>
    <t>Yorkshire Speed Life Saving Championship                                                            19 Mercia Way                                                                                                          Leeds                                                                                                              West Yorkshire                                                                                                         LS15 8UA</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</si>
  <si>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</si>
  <si>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</si>
  <si>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</si>
  <si>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</si>
  <si>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</si>
  <si>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</si>
  <si>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</si>
  <si>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</si>
  <si>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</si>
  <si>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</si>
  <si>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</si>
  <si>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</si>
  <si>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</si>
  <si>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</si>
  <si>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Refunds: will not be given after the closing date.                                                                                                                                                                                              Any questions, please email yorkshire.speedchampionhsip@gmail.com</t>
  </si>
  <si>
    <t>RG11</t>
  </si>
  <si>
    <t>Charlotte</t>
  </si>
  <si>
    <t>Mia</t>
  </si>
  <si>
    <t>Beth</t>
  </si>
  <si>
    <t>Jessica</t>
  </si>
  <si>
    <t>Laura</t>
  </si>
  <si>
    <t>Nyah</t>
  </si>
  <si>
    <t>Abigail</t>
  </si>
  <si>
    <t>Lily Mae</t>
  </si>
  <si>
    <t>Eleanor</t>
  </si>
  <si>
    <t>Isabella</t>
  </si>
  <si>
    <t>Oliver</t>
  </si>
  <si>
    <t>Helia</t>
  </si>
  <si>
    <t>Crooke</t>
  </si>
  <si>
    <t>Deighton</t>
  </si>
  <si>
    <t>Todd</t>
  </si>
  <si>
    <t>Slinn</t>
  </si>
  <si>
    <t>Lindley</t>
  </si>
  <si>
    <t>Hayes</t>
  </si>
  <si>
    <t>Lomotos</t>
  </si>
  <si>
    <t>Pears</t>
  </si>
  <si>
    <t>Collier</t>
  </si>
  <si>
    <t>Pearce-Burton</t>
  </si>
  <si>
    <t>Newman</t>
  </si>
  <si>
    <t>Barron</t>
  </si>
  <si>
    <t>Hallam</t>
  </si>
  <si>
    <t>Mirakhori</t>
  </si>
  <si>
    <t>00.21.00</t>
  </si>
  <si>
    <t>00.21.01</t>
  </si>
  <si>
    <t>00.23.00</t>
  </si>
  <si>
    <t>00.23.01</t>
  </si>
  <si>
    <t>00.23.02</t>
  </si>
  <si>
    <t>00.25.00</t>
  </si>
  <si>
    <t>00.28.03</t>
  </si>
  <si>
    <t>00.30.03</t>
  </si>
  <si>
    <t>00.32.00</t>
  </si>
  <si>
    <t>00.32.01</t>
  </si>
  <si>
    <t>00.34.00</t>
  </si>
  <si>
    <t>00.34.01</t>
  </si>
  <si>
    <t>00.34.02</t>
  </si>
  <si>
    <t>00.36.00</t>
  </si>
  <si>
    <t>00.48.03</t>
  </si>
  <si>
    <t>00.21.80</t>
  </si>
  <si>
    <t>00.21.94</t>
  </si>
  <si>
    <t>00.33.00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</si>
</sst>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09">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180975</xdr:colOff>
          <xdr:row>10</xdr:row>
          <xdr:rowOff>28575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180975</xdr:colOff>
          <xdr:row>10</xdr:row>
          <xdr:rowOff>28575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topLeftCell="A10" workbookViewId="0">
      <selection activeCell="D29" sqref="D29"/>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111</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workbookViewId="0">
      <selection activeCell="M17" sqref="M17"/>
    </sheetView>
  </sheetViews>
  <sheetFormatPr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6" t="s">
        <v>76</v>
      </c>
      <c r="N2" s="86"/>
      <c r="O2" s="87"/>
      <c r="P2" s="88">
        <v>42277</v>
      </c>
      <c r="Q2" s="89"/>
      <c r="R2" s="90"/>
    </row>
    <row r="3" spans="2:21" ht="7.5" customHeight="1" thickBot="1" x14ac:dyDescent="0.3"/>
    <row r="4" spans="2:21" ht="16.5" thickBot="1" x14ac:dyDescent="0.3">
      <c r="M4" s="86" t="s">
        <v>77</v>
      </c>
      <c r="N4" s="86"/>
      <c r="O4" s="91"/>
      <c r="P4" s="92">
        <f ca="1">P2-TODAY()</f>
        <v>-232</v>
      </c>
      <c r="Q4" s="93"/>
      <c r="R4" s="94"/>
    </row>
    <row r="5" spans="2:21" ht="20.25" x14ac:dyDescent="0.3">
      <c r="B5" s="95" t="s">
        <v>78</v>
      </c>
      <c r="C5" s="95"/>
      <c r="D5" s="95"/>
      <c r="E5" s="95"/>
      <c r="F5" s="95"/>
      <c r="G5" s="95"/>
      <c r="H5" s="95"/>
      <c r="I5" s="95"/>
      <c r="J5" s="95"/>
      <c r="K5" s="95"/>
      <c r="L5" s="95"/>
      <c r="P5" s="37"/>
    </row>
    <row r="6" spans="2:21" x14ac:dyDescent="0.25">
      <c r="B6" s="38" t="s">
        <v>79</v>
      </c>
    </row>
    <row r="7" spans="2:21" ht="3.75" customHeight="1" thickBot="1" x14ac:dyDescent="0.3"/>
    <row r="8" spans="2:21" x14ac:dyDescent="0.25">
      <c r="B8" s="39" t="s">
        <v>108</v>
      </c>
      <c r="P8" s="80"/>
      <c r="Q8" s="81"/>
      <c r="R8" s="81"/>
      <c r="S8" s="81"/>
      <c r="T8" s="81"/>
      <c r="U8" s="82"/>
    </row>
    <row r="9" spans="2:21" ht="3.75" customHeight="1" thickBot="1" x14ac:dyDescent="0.3">
      <c r="B9" s="40"/>
      <c r="P9" s="83"/>
      <c r="Q9" s="84"/>
      <c r="R9" s="84"/>
      <c r="S9" s="84"/>
      <c r="T9" s="84"/>
      <c r="U9" s="85"/>
    </row>
    <row r="10" spans="2:21" ht="15.75" thickBot="1" x14ac:dyDescent="0.3">
      <c r="B10" s="41" t="s">
        <v>80</v>
      </c>
      <c r="P10" s="99" t="s">
        <v>81</v>
      </c>
      <c r="Q10" s="100"/>
      <c r="R10" s="100"/>
      <c r="S10" s="100"/>
      <c r="T10" s="100"/>
      <c r="U10" s="101"/>
    </row>
    <row r="11" spans="2:21" ht="3.75" customHeight="1" thickBot="1" x14ac:dyDescent="0.3">
      <c r="P11" s="42"/>
      <c r="Q11" s="43"/>
      <c r="R11" s="43"/>
      <c r="S11" s="43"/>
      <c r="T11" s="43"/>
      <c r="U11" s="44"/>
    </row>
    <row r="12" spans="2:21" ht="15.75" customHeight="1" x14ac:dyDescent="0.25">
      <c r="B12" s="102" t="s">
        <v>82</v>
      </c>
      <c r="C12" s="102"/>
      <c r="D12" s="102"/>
      <c r="E12" s="102"/>
      <c r="F12" s="102"/>
      <c r="G12" s="102"/>
      <c r="H12" s="102"/>
      <c r="J12" s="103" t="s">
        <v>83</v>
      </c>
      <c r="K12" s="103"/>
      <c r="L12" s="103"/>
      <c r="M12" s="103"/>
      <c r="N12" s="103"/>
      <c r="P12" s="104" t="s">
        <v>84</v>
      </c>
      <c r="Q12" s="105"/>
      <c r="R12" s="105"/>
      <c r="S12" s="105"/>
      <c r="T12" s="105"/>
      <c r="U12" s="106"/>
    </row>
    <row r="13" spans="2:21" ht="4.5" customHeight="1" thickBot="1" x14ac:dyDescent="0.3">
      <c r="J13" s="25"/>
      <c r="K13" s="25"/>
      <c r="L13" s="25"/>
      <c r="M13" s="25"/>
      <c r="N13" s="25"/>
      <c r="P13" s="107"/>
      <c r="Q13" s="108"/>
      <c r="R13" s="108"/>
      <c r="S13" s="108"/>
      <c r="T13" s="108"/>
      <c r="U13" s="109"/>
    </row>
    <row r="14" spans="2:21" ht="15.75" customHeight="1" thickBot="1" x14ac:dyDescent="0.3">
      <c r="B14" s="113" t="s">
        <v>85</v>
      </c>
      <c r="C14" s="114"/>
      <c r="D14" s="115"/>
      <c r="E14" s="116"/>
      <c r="F14" s="117"/>
      <c r="G14" s="117"/>
      <c r="H14" s="118"/>
      <c r="J14" s="119" t="s">
        <v>86</v>
      </c>
      <c r="K14" s="120"/>
      <c r="L14" s="121"/>
      <c r="M14" s="122">
        <v>0</v>
      </c>
      <c r="N14" s="123"/>
      <c r="P14" s="107"/>
      <c r="Q14" s="108"/>
      <c r="R14" s="108"/>
      <c r="S14" s="108"/>
      <c r="T14" s="108"/>
      <c r="U14" s="109"/>
    </row>
    <row r="15" spans="2:21" ht="3.75" customHeight="1" thickBot="1" x14ac:dyDescent="0.3">
      <c r="B15" s="45"/>
      <c r="C15" s="45"/>
      <c r="D15" s="45"/>
      <c r="E15" s="45"/>
      <c r="F15" s="45"/>
      <c r="G15" s="45"/>
      <c r="H15" s="45"/>
      <c r="J15" s="46"/>
      <c r="K15" s="46"/>
      <c r="L15" s="46"/>
      <c r="M15" s="46">
        <v>0</v>
      </c>
      <c r="N15" s="25"/>
      <c r="P15" s="107"/>
      <c r="Q15" s="108"/>
      <c r="R15" s="108"/>
      <c r="S15" s="108"/>
      <c r="T15" s="108"/>
      <c r="U15" s="109"/>
    </row>
    <row r="16" spans="2:21" ht="15.75" customHeight="1" thickBot="1" x14ac:dyDescent="0.3">
      <c r="B16" s="124" t="s">
        <v>87</v>
      </c>
      <c r="C16" s="125"/>
      <c r="D16" s="126"/>
      <c r="E16" s="127"/>
      <c r="F16" s="128"/>
      <c r="G16" s="128"/>
      <c r="H16" s="129"/>
      <c r="I16" s="47"/>
      <c r="J16" s="48" t="s">
        <v>88</v>
      </c>
      <c r="K16" s="49"/>
      <c r="L16" s="50"/>
      <c r="M16" s="122">
        <v>0</v>
      </c>
      <c r="N16" s="123"/>
      <c r="P16" s="110"/>
      <c r="Q16" s="111"/>
      <c r="R16" s="111"/>
      <c r="S16" s="111"/>
      <c r="T16" s="111"/>
      <c r="U16" s="112"/>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4" t="s">
        <v>89</v>
      </c>
      <c r="C18" s="125"/>
      <c r="D18" s="126"/>
      <c r="E18" s="127"/>
      <c r="F18" s="128"/>
      <c r="G18" s="128"/>
      <c r="H18" s="129"/>
      <c r="J18" s="130" t="s">
        <v>90</v>
      </c>
      <c r="K18" s="131"/>
      <c r="L18" s="132"/>
      <c r="M18" s="133">
        <f>SUM(M14:N16)</f>
        <v>0</v>
      </c>
      <c r="N18" s="134"/>
      <c r="P18" s="96" t="s">
        <v>91</v>
      </c>
      <c r="Q18" s="97"/>
      <c r="R18" s="97"/>
      <c r="S18" s="97"/>
      <c r="T18" s="97"/>
      <c r="U18" s="98"/>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4" t="s">
        <v>92</v>
      </c>
      <c r="C20" s="125"/>
      <c r="D20" s="125"/>
      <c r="E20" s="126"/>
      <c r="F20" s="140"/>
      <c r="G20" s="141"/>
      <c r="H20" s="142"/>
      <c r="J20" s="143" t="s">
        <v>109</v>
      </c>
      <c r="K20" s="144"/>
      <c r="L20" s="144"/>
      <c r="M20" s="144"/>
      <c r="N20" s="145"/>
      <c r="O20" s="54"/>
      <c r="P20" s="152" t="s">
        <v>93</v>
      </c>
      <c r="Q20" s="153"/>
      <c r="R20" s="153"/>
      <c r="S20" s="153"/>
      <c r="T20" s="153"/>
      <c r="U20" s="154"/>
    </row>
    <row r="21" spans="1:23" ht="3.75" customHeight="1" thickBot="1" x14ac:dyDescent="0.3">
      <c r="B21" s="51"/>
      <c r="C21" s="45"/>
      <c r="D21" s="45"/>
      <c r="E21" s="45"/>
      <c r="F21" s="45"/>
      <c r="G21" s="45"/>
      <c r="H21" s="45"/>
      <c r="J21" s="146"/>
      <c r="K21" s="147"/>
      <c r="L21" s="147"/>
      <c r="M21" s="147"/>
      <c r="N21" s="148"/>
      <c r="O21" s="54"/>
      <c r="P21" s="42"/>
      <c r="Q21" s="43"/>
      <c r="R21" s="43"/>
      <c r="S21" s="43"/>
      <c r="T21" s="43"/>
      <c r="U21" s="44"/>
    </row>
    <row r="22" spans="1:23" ht="15.75" customHeight="1" thickBot="1" x14ac:dyDescent="0.3">
      <c r="B22" s="124" t="s">
        <v>94</v>
      </c>
      <c r="C22" s="126"/>
      <c r="D22" s="155"/>
      <c r="E22" s="155"/>
      <c r="F22" s="155"/>
      <c r="G22" s="155"/>
      <c r="H22" s="156"/>
      <c r="J22" s="146"/>
      <c r="K22" s="147"/>
      <c r="L22" s="147"/>
      <c r="M22" s="147"/>
      <c r="N22" s="148"/>
      <c r="P22" s="157" t="s">
        <v>95</v>
      </c>
      <c r="Q22" s="158"/>
      <c r="R22" s="158"/>
      <c r="S22" s="158"/>
      <c r="T22" s="158"/>
      <c r="U22" s="159"/>
      <c r="W22" s="55"/>
    </row>
    <row r="23" spans="1:23" ht="3.75" customHeight="1" thickBot="1" x14ac:dyDescent="0.3">
      <c r="B23" s="45"/>
      <c r="C23" s="45"/>
      <c r="D23" s="45"/>
      <c r="E23" s="45"/>
      <c r="F23" s="45"/>
      <c r="G23" s="45"/>
      <c r="H23" s="45"/>
      <c r="J23" s="146"/>
      <c r="K23" s="147"/>
      <c r="L23" s="147"/>
      <c r="M23" s="147"/>
      <c r="N23" s="148"/>
      <c r="P23" s="160"/>
      <c r="Q23" s="161"/>
      <c r="R23" s="161"/>
      <c r="S23" s="161"/>
      <c r="T23" s="161"/>
      <c r="U23" s="162"/>
    </row>
    <row r="24" spans="1:23" ht="15.75" customHeight="1" thickBot="1" x14ac:dyDescent="0.3">
      <c r="B24" s="166"/>
      <c r="C24" s="155"/>
      <c r="D24" s="155"/>
      <c r="E24" s="155"/>
      <c r="F24" s="155"/>
      <c r="G24" s="155"/>
      <c r="H24" s="156"/>
      <c r="I24" s="47"/>
      <c r="J24" s="146"/>
      <c r="K24" s="147"/>
      <c r="L24" s="147"/>
      <c r="M24" s="147"/>
      <c r="N24" s="148"/>
      <c r="P24" s="160"/>
      <c r="Q24" s="161"/>
      <c r="R24" s="161"/>
      <c r="S24" s="161"/>
      <c r="T24" s="161"/>
      <c r="U24" s="162"/>
    </row>
    <row r="25" spans="1:23" ht="3" customHeight="1" thickBot="1" x14ac:dyDescent="0.3">
      <c r="B25" s="45"/>
      <c r="C25" s="45"/>
      <c r="D25" s="45"/>
      <c r="E25" s="45"/>
      <c r="F25" s="45"/>
      <c r="G25" s="45"/>
      <c r="H25" s="45"/>
      <c r="J25" s="146"/>
      <c r="K25" s="147"/>
      <c r="L25" s="147"/>
      <c r="M25" s="147"/>
      <c r="N25" s="148"/>
      <c r="P25" s="160"/>
      <c r="Q25" s="161"/>
      <c r="R25" s="161"/>
      <c r="S25" s="161"/>
      <c r="T25" s="161"/>
      <c r="U25" s="162"/>
    </row>
    <row r="26" spans="1:23" ht="16.5" customHeight="1" thickBot="1" x14ac:dyDescent="0.3">
      <c r="B26" s="166"/>
      <c r="C26" s="155"/>
      <c r="D26" s="155"/>
      <c r="E26" s="155"/>
      <c r="F26" s="155"/>
      <c r="G26" s="155"/>
      <c r="H26" s="156"/>
      <c r="I26" s="47"/>
      <c r="J26" s="149"/>
      <c r="K26" s="150"/>
      <c r="L26" s="150"/>
      <c r="M26" s="150"/>
      <c r="N26" s="151"/>
      <c r="P26" s="160"/>
      <c r="Q26" s="161"/>
      <c r="R26" s="161"/>
      <c r="S26" s="161"/>
      <c r="T26" s="161"/>
      <c r="U26" s="162"/>
    </row>
    <row r="27" spans="1:23" ht="3.75" customHeight="1" thickBot="1" x14ac:dyDescent="0.3">
      <c r="P27" s="160"/>
      <c r="Q27" s="161"/>
      <c r="R27" s="161"/>
      <c r="S27" s="161"/>
      <c r="T27" s="161"/>
      <c r="U27" s="162"/>
    </row>
    <row r="28" spans="1:23" ht="15.75" customHeight="1" thickBot="1" x14ac:dyDescent="0.3">
      <c r="A28" s="56"/>
      <c r="B28" s="124" t="s">
        <v>96</v>
      </c>
      <c r="C28" s="126"/>
      <c r="D28" s="167"/>
      <c r="E28" s="167"/>
      <c r="F28" s="167"/>
      <c r="G28" s="167"/>
      <c r="H28" s="167"/>
      <c r="I28" s="57"/>
      <c r="J28" s="168" t="s">
        <v>110</v>
      </c>
      <c r="K28" s="169"/>
      <c r="L28" s="169"/>
      <c r="M28" s="169"/>
      <c r="N28" s="170"/>
      <c r="P28" s="163"/>
      <c r="Q28" s="164"/>
      <c r="R28" s="164"/>
      <c r="S28" s="164"/>
      <c r="T28" s="164"/>
      <c r="U28" s="165"/>
    </row>
    <row r="29" spans="1:23" ht="3.75" customHeight="1" thickBot="1" x14ac:dyDescent="0.3">
      <c r="C29" s="58"/>
      <c r="I29" s="59"/>
      <c r="J29" s="171"/>
      <c r="K29" s="172"/>
      <c r="L29" s="172"/>
      <c r="M29" s="172"/>
      <c r="N29" s="173"/>
      <c r="P29" s="177"/>
      <c r="Q29" s="178"/>
      <c r="R29" s="178"/>
      <c r="S29" s="178"/>
      <c r="T29" s="178"/>
      <c r="U29" s="179"/>
    </row>
    <row r="30" spans="1:23" ht="15.75" customHeight="1" thickBot="1" x14ac:dyDescent="0.3">
      <c r="B30" s="124" t="s">
        <v>97</v>
      </c>
      <c r="C30" s="126"/>
      <c r="D30" s="183"/>
      <c r="E30" s="184"/>
      <c r="F30" s="184"/>
      <c r="G30" s="184"/>
      <c r="H30" s="185"/>
      <c r="I30" s="57"/>
      <c r="J30" s="174"/>
      <c r="K30" s="175"/>
      <c r="L30" s="175"/>
      <c r="M30" s="175"/>
      <c r="N30" s="176"/>
      <c r="P30" s="180"/>
      <c r="Q30" s="181"/>
      <c r="R30" s="181"/>
      <c r="S30" s="181"/>
      <c r="T30" s="181"/>
      <c r="U30" s="182"/>
    </row>
    <row r="31" spans="1:23" ht="15.75" thickBot="1" x14ac:dyDescent="0.3">
      <c r="B31" s="60"/>
      <c r="C31" s="60"/>
      <c r="J31" s="61"/>
      <c r="K31" s="61"/>
      <c r="L31" s="61"/>
      <c r="M31" s="62"/>
      <c r="N31" s="61"/>
    </row>
    <row r="32" spans="1:23" ht="15.75" x14ac:dyDescent="0.25">
      <c r="A32" s="63"/>
      <c r="B32" s="64" t="s">
        <v>98</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99</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5" t="s">
        <v>100</v>
      </c>
      <c r="C36" s="135"/>
      <c r="D36" s="135"/>
      <c r="E36" s="135"/>
      <c r="F36" s="135"/>
      <c r="G36" s="135"/>
      <c r="H36" s="135"/>
      <c r="I36" s="135"/>
      <c r="J36" s="135"/>
      <c r="K36" s="135"/>
      <c r="L36" s="136"/>
      <c r="M36" s="137" t="s">
        <v>101</v>
      </c>
      <c r="N36" s="135"/>
      <c r="O36" s="135"/>
      <c r="P36" s="135"/>
      <c r="Q36" s="135"/>
      <c r="R36" s="135"/>
      <c r="S36" s="135"/>
      <c r="T36" s="135"/>
      <c r="U36" s="135"/>
      <c r="V36" s="69"/>
    </row>
    <row r="37" spans="1:22" ht="15.75" customHeight="1" thickBot="1" x14ac:dyDescent="0.3">
      <c r="A37" s="68"/>
      <c r="B37" s="135"/>
      <c r="C37" s="135"/>
      <c r="D37" s="135"/>
      <c r="E37" s="135"/>
      <c r="F37" s="135"/>
      <c r="G37" s="135"/>
      <c r="H37" s="135"/>
      <c r="I37" s="135"/>
      <c r="J37" s="135"/>
      <c r="K37" s="135"/>
      <c r="L37" s="136"/>
      <c r="M37" s="137"/>
      <c r="N37" s="135"/>
      <c r="O37" s="135"/>
      <c r="P37" s="135"/>
      <c r="Q37" s="135"/>
      <c r="R37" s="135"/>
      <c r="S37" s="135"/>
      <c r="T37" s="135"/>
      <c r="U37" s="135"/>
      <c r="V37" s="69"/>
    </row>
    <row r="38" spans="1:22" ht="15.75" customHeight="1" thickBot="1" x14ac:dyDescent="0.3">
      <c r="A38" s="68"/>
      <c r="B38" s="135"/>
      <c r="C38" s="135"/>
      <c r="D38" s="135"/>
      <c r="E38" s="135"/>
      <c r="F38" s="135"/>
      <c r="G38" s="135"/>
      <c r="H38" s="135"/>
      <c r="I38" s="135"/>
      <c r="J38" s="135"/>
      <c r="K38" s="135"/>
      <c r="L38" s="136"/>
      <c r="M38" s="137" t="s">
        <v>102</v>
      </c>
      <c r="N38" s="135"/>
      <c r="O38" s="135"/>
      <c r="P38" s="135"/>
      <c r="Q38" s="135"/>
      <c r="R38" s="135"/>
      <c r="S38" s="136"/>
      <c r="T38" s="138"/>
      <c r="U38" s="139"/>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6" t="s">
        <v>103</v>
      </c>
      <c r="C40" s="186"/>
      <c r="D40" s="186"/>
      <c r="E40" s="186"/>
      <c r="F40" s="186"/>
      <c r="G40" s="186"/>
      <c r="H40" s="186"/>
      <c r="I40" s="186"/>
      <c r="J40" s="186"/>
      <c r="K40" s="186"/>
      <c r="L40" s="186"/>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7" t="s">
        <v>104</v>
      </c>
      <c r="C42" s="187"/>
      <c r="D42" s="187"/>
      <c r="E42" s="187"/>
      <c r="F42" s="187"/>
      <c r="G42" s="187"/>
      <c r="H42" s="187"/>
      <c r="I42" s="187"/>
      <c r="J42" s="187"/>
      <c r="K42" s="187"/>
      <c r="L42" s="55"/>
      <c r="M42" s="187" t="s">
        <v>105</v>
      </c>
      <c r="N42" s="187"/>
      <c r="O42" s="187"/>
      <c r="P42" s="187"/>
      <c r="Q42" s="187"/>
      <c r="R42" s="187"/>
      <c r="S42" s="187"/>
      <c r="T42" s="187"/>
      <c r="U42" s="187"/>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88" t="s">
        <v>106</v>
      </c>
      <c r="C44" s="189"/>
      <c r="D44" s="190"/>
      <c r="E44" s="191"/>
      <c r="F44" s="192"/>
      <c r="G44" s="192"/>
      <c r="H44" s="192"/>
      <c r="I44" s="192"/>
      <c r="J44" s="192"/>
      <c r="K44" s="193"/>
      <c r="L44" s="55"/>
      <c r="M44" s="124" t="s">
        <v>106</v>
      </c>
      <c r="N44" s="125"/>
      <c r="O44" s="125"/>
      <c r="P44" s="126"/>
      <c r="Q44" s="127"/>
      <c r="R44" s="128"/>
      <c r="S44" s="128"/>
      <c r="T44" s="128"/>
      <c r="U44" s="129"/>
      <c r="V44" s="69"/>
    </row>
    <row r="45" spans="1:22" ht="3" customHeight="1" thickBot="1" x14ac:dyDescent="0.3">
      <c r="A45" s="68"/>
      <c r="B45" s="51"/>
      <c r="C45" s="51"/>
      <c r="D45" s="51"/>
      <c r="E45" s="51"/>
      <c r="F45" s="51"/>
      <c r="G45" s="51"/>
      <c r="H45" s="55"/>
      <c r="I45" s="55"/>
      <c r="J45" s="51"/>
      <c r="K45" s="51"/>
      <c r="L45" s="51"/>
      <c r="M45" s="51"/>
      <c r="N45" s="51"/>
      <c r="O45" s="51"/>
      <c r="P45" s="51"/>
      <c r="Q45" s="194"/>
      <c r="R45" s="195"/>
      <c r="S45" s="195"/>
      <c r="T45" s="195"/>
      <c r="U45" s="196"/>
      <c r="V45" s="69"/>
    </row>
    <row r="46" spans="1:22" ht="15.75" thickBot="1" x14ac:dyDescent="0.3">
      <c r="A46" s="68"/>
      <c r="B46" s="188" t="s">
        <v>92</v>
      </c>
      <c r="C46" s="189"/>
      <c r="D46" s="190"/>
      <c r="E46" s="200"/>
      <c r="F46" s="201"/>
      <c r="G46" s="201"/>
      <c r="H46" s="201"/>
      <c r="I46" s="201"/>
      <c r="J46" s="201"/>
      <c r="K46" s="202"/>
      <c r="L46" s="55"/>
      <c r="M46" s="124" t="s">
        <v>92</v>
      </c>
      <c r="N46" s="125"/>
      <c r="O46" s="125"/>
      <c r="P46" s="126"/>
      <c r="Q46" s="197"/>
      <c r="R46" s="198"/>
      <c r="S46" s="198"/>
      <c r="T46" s="198"/>
      <c r="U46" s="199"/>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4" t="s">
        <v>94</v>
      </c>
      <c r="C48" s="126"/>
      <c r="D48" s="191"/>
      <c r="E48" s="192"/>
      <c r="F48" s="192"/>
      <c r="G48" s="192"/>
      <c r="H48" s="192"/>
      <c r="I48" s="192"/>
      <c r="J48" s="192"/>
      <c r="K48" s="193"/>
      <c r="L48" s="55"/>
      <c r="M48" s="124" t="s">
        <v>94</v>
      </c>
      <c r="N48" s="126"/>
      <c r="O48" s="203"/>
      <c r="P48" s="204"/>
      <c r="Q48" s="204"/>
      <c r="R48" s="204"/>
      <c r="S48" s="204"/>
      <c r="T48" s="204"/>
      <c r="U48" s="205"/>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1"/>
      <c r="C50" s="192"/>
      <c r="D50" s="192"/>
      <c r="E50" s="192"/>
      <c r="F50" s="192"/>
      <c r="G50" s="192"/>
      <c r="H50" s="192"/>
      <c r="I50" s="192"/>
      <c r="J50" s="192"/>
      <c r="K50" s="193"/>
      <c r="L50" s="55"/>
      <c r="M50" s="127"/>
      <c r="N50" s="128"/>
      <c r="O50" s="128"/>
      <c r="P50" s="128"/>
      <c r="Q50" s="128"/>
      <c r="R50" s="128"/>
      <c r="S50" s="128"/>
      <c r="T50" s="128"/>
      <c r="U50" s="129"/>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1"/>
      <c r="C52" s="192"/>
      <c r="D52" s="192"/>
      <c r="E52" s="192"/>
      <c r="F52" s="192"/>
      <c r="G52" s="192"/>
      <c r="H52" s="192"/>
      <c r="I52" s="192"/>
      <c r="J52" s="192"/>
      <c r="K52" s="193"/>
      <c r="L52" s="55"/>
      <c r="M52" s="127"/>
      <c r="N52" s="128"/>
      <c r="O52" s="128"/>
      <c r="P52" s="128"/>
      <c r="Q52" s="128"/>
      <c r="R52" s="128"/>
      <c r="S52" s="128"/>
      <c r="T52" s="128"/>
      <c r="U52" s="129"/>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4" t="s">
        <v>96</v>
      </c>
      <c r="C54" s="126"/>
      <c r="D54" s="191"/>
      <c r="E54" s="192"/>
      <c r="F54" s="192"/>
      <c r="G54" s="192"/>
      <c r="H54" s="192"/>
      <c r="I54" s="192"/>
      <c r="J54" s="192"/>
      <c r="K54" s="193"/>
      <c r="L54" s="55"/>
      <c r="M54" s="206" t="s">
        <v>96</v>
      </c>
      <c r="N54" s="207"/>
      <c r="O54" s="127"/>
      <c r="P54" s="128"/>
      <c r="Q54" s="128"/>
      <c r="R54" s="128"/>
      <c r="S54" s="128"/>
      <c r="T54" s="128"/>
      <c r="U54" s="129"/>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4" t="s">
        <v>107</v>
      </c>
      <c r="C56" s="126"/>
      <c r="D56" s="191"/>
      <c r="E56" s="192"/>
      <c r="F56" s="192"/>
      <c r="G56" s="192"/>
      <c r="H56" s="192"/>
      <c r="I56" s="192"/>
      <c r="J56" s="192"/>
      <c r="K56" s="193"/>
      <c r="L56" s="55"/>
      <c r="M56" s="206" t="s">
        <v>107</v>
      </c>
      <c r="N56" s="207"/>
      <c r="O56" s="127"/>
      <c r="P56" s="128"/>
      <c r="Q56" s="128"/>
      <c r="R56" s="128"/>
      <c r="S56" s="128"/>
      <c r="T56" s="128"/>
      <c r="U56" s="129"/>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180975</xdr:colOff>
                    <xdr:row>10</xdr:row>
                    <xdr:rowOff>28575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180975</xdr:colOff>
                    <xdr:row>10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tabSelected="1" topLeftCell="B5" workbookViewId="0">
      <selection activeCell="I8" sqref="I8:I12"/>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4"/>
      <c r="B8" s="4" t="s">
        <v>112</v>
      </c>
      <c r="C8" s="4" t="s">
        <v>124</v>
      </c>
      <c r="D8" s="4" t="s">
        <v>28</v>
      </c>
      <c r="E8" s="7">
        <v>32874</v>
      </c>
      <c r="F8" s="8">
        <f>IF(E8="","",DATEDIF(E8,setUp!$C$5,"Y"))</f>
        <v>26</v>
      </c>
      <c r="G8" s="27" t="s">
        <v>6</v>
      </c>
      <c r="H8" s="15"/>
      <c r="I8" s="15" t="s">
        <v>153</v>
      </c>
      <c r="J8" s="15"/>
      <c r="K8" s="15"/>
      <c r="L8" s="15"/>
      <c r="M8" s="15"/>
      <c r="N8" s="15"/>
      <c r="O8" s="15"/>
      <c r="P8" s="15"/>
      <c r="Q8" s="15"/>
      <c r="R8" s="15"/>
      <c r="S8" s="15"/>
      <c r="T8" s="15"/>
      <c r="U8" s="26" t="str">
        <f ca="1">OFFSET(setUp!$B$8,0,processing_ind!D7)</f>
        <v>Open</v>
      </c>
      <c r="V8" s="26" t="str">
        <f ca="1">OFFSET(setUp!$B$8,0,processing_ind!C7)</f>
        <v>Open</v>
      </c>
    </row>
    <row r="9" spans="1:22" x14ac:dyDescent="0.25">
      <c r="A9" s="4"/>
      <c r="B9" s="4" t="s">
        <v>113</v>
      </c>
      <c r="C9" s="4" t="s">
        <v>125</v>
      </c>
      <c r="D9" s="4" t="s">
        <v>28</v>
      </c>
      <c r="E9" s="7">
        <v>32875</v>
      </c>
      <c r="F9" s="8">
        <f>IF(E9="","",DATEDIF(E9,setUp!$C$5,"Y"))</f>
        <v>26</v>
      </c>
      <c r="G9" s="27" t="s">
        <v>6</v>
      </c>
      <c r="H9" s="15"/>
      <c r="I9" s="15" t="s">
        <v>154</v>
      </c>
      <c r="J9" s="15"/>
      <c r="K9" s="15"/>
      <c r="L9" s="15"/>
      <c r="M9" s="15"/>
      <c r="N9" s="15"/>
      <c r="O9" s="15"/>
      <c r="P9" s="15"/>
      <c r="Q9" s="15"/>
      <c r="R9" s="15"/>
      <c r="S9" s="15"/>
      <c r="T9" s="15"/>
      <c r="U9" s="26" t="str">
        <f ca="1">OFFSET(setUp!$B$8,0,processing_ind!D8)</f>
        <v>Open</v>
      </c>
      <c r="V9" s="26" t="str">
        <f ca="1">OFFSET(setUp!$B$8,0,processing_ind!C8)</f>
        <v>Open</v>
      </c>
    </row>
    <row r="10" spans="1:22" x14ac:dyDescent="0.25">
      <c r="A10" s="4"/>
      <c r="B10" s="4" t="s">
        <v>114</v>
      </c>
      <c r="C10" s="4" t="s">
        <v>126</v>
      </c>
      <c r="D10" s="4" t="s">
        <v>28</v>
      </c>
      <c r="E10" s="7">
        <v>32876</v>
      </c>
      <c r="F10" s="8">
        <f>IF(E10="","",DATEDIF(E10,setUp!$C$5,"Y"))</f>
        <v>26</v>
      </c>
      <c r="G10" s="27" t="s">
        <v>6</v>
      </c>
      <c r="H10" s="15"/>
      <c r="I10" s="15" t="s">
        <v>155</v>
      </c>
      <c r="J10" s="15"/>
      <c r="K10" s="15"/>
      <c r="L10" s="15"/>
      <c r="M10" s="15"/>
      <c r="N10" s="15"/>
      <c r="O10" s="15"/>
      <c r="P10" s="15"/>
      <c r="Q10" s="15"/>
      <c r="R10" s="15"/>
      <c r="S10" s="15"/>
      <c r="T10" s="15"/>
      <c r="U10" s="26" t="str">
        <f ca="1">OFFSET(setUp!$B$8,0,processing_ind!D9)</f>
        <v>Open</v>
      </c>
      <c r="V10" s="26" t="str">
        <f ca="1">OFFSET(setUp!$B$8,0,processing_ind!C9)</f>
        <v>Open</v>
      </c>
    </row>
    <row r="11" spans="1:22" x14ac:dyDescent="0.25">
      <c r="A11" s="4"/>
      <c r="B11" s="4" t="s">
        <v>115</v>
      </c>
      <c r="C11" s="4" t="s">
        <v>127</v>
      </c>
      <c r="D11" s="4" t="s">
        <v>28</v>
      </c>
      <c r="E11" s="7">
        <v>32877</v>
      </c>
      <c r="F11" s="8">
        <f>IF(E11="","",DATEDIF(E11,setUp!$C$5,"Y"))</f>
        <v>26</v>
      </c>
      <c r="G11" s="27" t="s">
        <v>6</v>
      </c>
      <c r="H11" s="15"/>
      <c r="I11" s="15" t="s">
        <v>155</v>
      </c>
      <c r="J11" s="15"/>
      <c r="K11" s="15"/>
      <c r="L11" s="15"/>
      <c r="M11" s="15"/>
      <c r="N11" s="15"/>
      <c r="O11" s="15"/>
      <c r="P11" s="15"/>
      <c r="Q11" s="15"/>
      <c r="R11" s="15"/>
      <c r="S11" s="15"/>
      <c r="T11" s="15"/>
      <c r="U11" s="26" t="str">
        <f ca="1">OFFSET(setUp!$B$8,0,processing_ind!D10)</f>
        <v>Open</v>
      </c>
      <c r="V11" s="26" t="str">
        <f ca="1">OFFSET(setUp!$B$8,0,processing_ind!C10)</f>
        <v>Open</v>
      </c>
    </row>
    <row r="12" spans="1:22" x14ac:dyDescent="0.25">
      <c r="A12" s="4"/>
      <c r="B12" s="4" t="s">
        <v>116</v>
      </c>
      <c r="C12" s="4" t="s">
        <v>128</v>
      </c>
      <c r="D12" s="4" t="s">
        <v>28</v>
      </c>
      <c r="E12" s="7">
        <v>32878</v>
      </c>
      <c r="F12" s="8">
        <f>IF(E12="","",DATEDIF(E12,setUp!$C$5,"Y"))</f>
        <v>26</v>
      </c>
      <c r="G12" s="27" t="s">
        <v>6</v>
      </c>
      <c r="H12" s="15"/>
      <c r="I12" s="15" t="s">
        <v>155</v>
      </c>
      <c r="J12" s="15"/>
      <c r="K12" s="15"/>
      <c r="L12" s="15"/>
      <c r="M12" s="15"/>
      <c r="N12" s="15"/>
      <c r="O12" s="15"/>
      <c r="P12" s="15"/>
      <c r="Q12" s="15"/>
      <c r="R12" s="15"/>
      <c r="S12" s="15"/>
      <c r="T12" s="15"/>
      <c r="U12" s="26" t="str">
        <f ca="1">OFFSET(setUp!$B$8,0,processing_ind!D11)</f>
        <v>Open</v>
      </c>
      <c r="V12" s="26" t="str">
        <f ca="1">OFFSET(setUp!$B$8,0,processing_ind!C11)</f>
        <v>Open</v>
      </c>
    </row>
    <row r="13" spans="1:22" x14ac:dyDescent="0.25">
      <c r="A13" s="4"/>
      <c r="B13" s="4" t="s">
        <v>117</v>
      </c>
      <c r="C13" s="4" t="s">
        <v>129</v>
      </c>
      <c r="D13" s="4" t="s">
        <v>28</v>
      </c>
      <c r="E13" s="7">
        <v>32879</v>
      </c>
      <c r="F13" s="8">
        <f>IF(E13="","",DATEDIF(E13,setUp!$C$5,"Y"))</f>
        <v>26</v>
      </c>
      <c r="G13" s="27" t="s">
        <v>57</v>
      </c>
      <c r="H13" s="15" t="s">
        <v>138</v>
      </c>
      <c r="I13" s="15" t="s">
        <v>146</v>
      </c>
      <c r="J13" s="15"/>
      <c r="K13" s="15"/>
      <c r="L13" s="15"/>
      <c r="M13" s="15"/>
      <c r="N13" s="15"/>
      <c r="O13" s="15"/>
      <c r="P13" s="15"/>
      <c r="Q13" s="15"/>
      <c r="R13" s="15"/>
      <c r="S13" s="15"/>
      <c r="T13" s="15"/>
      <c r="U13" s="26" t="str">
        <f ca="1">OFFSET(setUp!$B$8,0,processing_ind!D12)</f>
        <v>Open</v>
      </c>
      <c r="V13" s="26" t="str">
        <f ca="1">OFFSET(setUp!$B$8,0,processing_ind!C12)</f>
        <v>Open</v>
      </c>
    </row>
    <row r="14" spans="1:22" x14ac:dyDescent="0.25">
      <c r="A14" s="4"/>
      <c r="B14" s="4" t="s">
        <v>118</v>
      </c>
      <c r="C14" s="4" t="s">
        <v>130</v>
      </c>
      <c r="D14" s="4" t="s">
        <v>28</v>
      </c>
      <c r="E14" s="7">
        <v>32880</v>
      </c>
      <c r="F14" s="8">
        <f>IF(E14="","",DATEDIF(E14,setUp!$C$5,"Y"))</f>
        <v>26</v>
      </c>
      <c r="G14" s="27" t="s">
        <v>57</v>
      </c>
      <c r="H14" s="15" t="s">
        <v>139</v>
      </c>
      <c r="I14" s="15" t="s">
        <v>147</v>
      </c>
      <c r="J14" s="15"/>
      <c r="K14" s="15"/>
      <c r="L14" s="15"/>
      <c r="M14" s="15"/>
      <c r="N14" s="15"/>
      <c r="O14" s="15"/>
      <c r="P14" s="15"/>
      <c r="Q14" s="15"/>
      <c r="R14" s="15"/>
      <c r="S14" s="15"/>
      <c r="T14" s="15"/>
      <c r="U14" s="26" t="str">
        <f ca="1">OFFSET(setUp!$B$8,0,processing_ind!D13)</f>
        <v>Open</v>
      </c>
      <c r="V14" s="26" t="str">
        <f ca="1">OFFSET(setUp!$B$8,0,processing_ind!C13)</f>
        <v>Open</v>
      </c>
    </row>
    <row r="15" spans="1:22" x14ac:dyDescent="0.25">
      <c r="A15" s="4"/>
      <c r="B15" s="4" t="s">
        <v>115</v>
      </c>
      <c r="C15" s="4" t="s">
        <v>131</v>
      </c>
      <c r="D15" s="4" t="s">
        <v>28</v>
      </c>
      <c r="E15" s="7">
        <v>32881</v>
      </c>
      <c r="F15" s="8">
        <f>IF(E15="","",DATEDIF(E15,setUp!$C$5,"Y"))</f>
        <v>26</v>
      </c>
      <c r="G15" s="27" t="s">
        <v>57</v>
      </c>
      <c r="H15" s="15" t="s">
        <v>140</v>
      </c>
      <c r="I15" s="15" t="s">
        <v>148</v>
      </c>
      <c r="J15" s="15"/>
      <c r="K15" s="15"/>
      <c r="L15" s="15"/>
      <c r="M15" s="15"/>
      <c r="N15" s="15"/>
      <c r="O15" s="15"/>
      <c r="P15" s="15"/>
      <c r="Q15" s="15"/>
      <c r="R15" s="15"/>
      <c r="S15" s="15"/>
      <c r="T15" s="15"/>
      <c r="U15" s="26" t="str">
        <f ca="1">OFFSET(setUp!$B$8,0,processing_ind!D14)</f>
        <v>Open</v>
      </c>
      <c r="V15" s="26" t="str">
        <f ca="1">OFFSET(setUp!$B$8,0,processing_ind!C14)</f>
        <v>Open</v>
      </c>
    </row>
    <row r="16" spans="1:22" x14ac:dyDescent="0.25">
      <c r="A16" s="4"/>
      <c r="B16" s="4" t="s">
        <v>119</v>
      </c>
      <c r="C16" s="4" t="s">
        <v>132</v>
      </c>
      <c r="D16" s="4" t="s">
        <v>28</v>
      </c>
      <c r="E16" s="7">
        <v>32882</v>
      </c>
      <c r="F16" s="8">
        <f>IF(E16="","",DATEDIF(E16,setUp!$C$5,"Y"))</f>
        <v>26</v>
      </c>
      <c r="G16" s="27" t="s">
        <v>57</v>
      </c>
      <c r="H16" s="15" t="s">
        <v>141</v>
      </c>
      <c r="I16" s="15" t="s">
        <v>149</v>
      </c>
      <c r="J16" s="15"/>
      <c r="K16" s="15"/>
      <c r="L16" s="15"/>
      <c r="M16" s="15"/>
      <c r="N16" s="15"/>
      <c r="O16" s="15"/>
      <c r="P16" s="15"/>
      <c r="Q16" s="15"/>
      <c r="R16" s="15"/>
      <c r="S16" s="15"/>
      <c r="T16" s="15"/>
      <c r="U16" s="26" t="str">
        <f ca="1">OFFSET(setUp!$B$8,0,processing_ind!D15)</f>
        <v>Open</v>
      </c>
      <c r="V16" s="26" t="str">
        <f ca="1">OFFSET(setUp!$B$8,0,processing_ind!C15)</f>
        <v>Open</v>
      </c>
    </row>
    <row r="17" spans="1:22" x14ac:dyDescent="0.25">
      <c r="A17" s="4"/>
      <c r="B17" s="4" t="s">
        <v>120</v>
      </c>
      <c r="C17" s="4" t="s">
        <v>133</v>
      </c>
      <c r="D17" s="4" t="s">
        <v>28</v>
      </c>
      <c r="E17" s="7">
        <v>32883</v>
      </c>
      <c r="F17" s="8">
        <f>IF(E17="","",DATEDIF(E17,setUp!$C$5,"Y"))</f>
        <v>26</v>
      </c>
      <c r="G17" s="27" t="s">
        <v>57</v>
      </c>
      <c r="H17" s="15" t="s">
        <v>142</v>
      </c>
      <c r="I17" s="15" t="s">
        <v>150</v>
      </c>
      <c r="J17" s="15"/>
      <c r="K17" s="15"/>
      <c r="L17" s="15"/>
      <c r="M17" s="15"/>
      <c r="N17" s="15"/>
      <c r="O17" s="15"/>
      <c r="P17" s="15"/>
      <c r="Q17" s="15"/>
      <c r="R17" s="15"/>
      <c r="S17" s="15"/>
      <c r="T17" s="15"/>
      <c r="U17" s="26" t="str">
        <f ca="1">OFFSET(setUp!$B$8,0,processing_ind!D16)</f>
        <v>Open</v>
      </c>
      <c r="V17" s="26" t="str">
        <f ca="1">OFFSET(setUp!$B$8,0,processing_ind!C16)</f>
        <v>Open</v>
      </c>
    </row>
    <row r="18" spans="1:22" x14ac:dyDescent="0.25">
      <c r="A18" s="4"/>
      <c r="B18" s="4" t="s">
        <v>121</v>
      </c>
      <c r="C18" s="4" t="s">
        <v>134</v>
      </c>
      <c r="D18" s="4" t="s">
        <v>28</v>
      </c>
      <c r="E18" s="7">
        <v>32884</v>
      </c>
      <c r="F18" s="8">
        <f>IF(E18="","",DATEDIF(E18,setUp!$C$5,"Y"))</f>
        <v>26</v>
      </c>
      <c r="G18" s="27" t="s">
        <v>57</v>
      </c>
      <c r="H18" s="15" t="s">
        <v>143</v>
      </c>
      <c r="I18" s="15" t="s">
        <v>151</v>
      </c>
      <c r="J18" s="15"/>
      <c r="K18" s="15"/>
      <c r="L18" s="15"/>
      <c r="M18" s="15"/>
      <c r="N18" s="15"/>
      <c r="O18" s="15"/>
      <c r="P18" s="15"/>
      <c r="Q18" s="15"/>
      <c r="R18" s="15"/>
      <c r="S18" s="15"/>
      <c r="T18" s="15"/>
      <c r="U18" s="26" t="str">
        <f ca="1">OFFSET(setUp!$B$8,0,processing_ind!D17)</f>
        <v>Open</v>
      </c>
      <c r="V18" s="26" t="str">
        <f ca="1">OFFSET(setUp!$B$8,0,processing_ind!C17)</f>
        <v>Open</v>
      </c>
    </row>
    <row r="19" spans="1:22" x14ac:dyDescent="0.25">
      <c r="A19" s="4"/>
      <c r="B19" s="4" t="s">
        <v>114</v>
      </c>
      <c r="C19" s="4" t="s">
        <v>135</v>
      </c>
      <c r="D19" s="4" t="s">
        <v>28</v>
      </c>
      <c r="E19" s="7">
        <v>32885</v>
      </c>
      <c r="F19" s="8">
        <f>IF(E19="","",DATEDIF(E19,setUp!$C$5,"Y"))</f>
        <v>26</v>
      </c>
      <c r="G19" s="27" t="s">
        <v>58</v>
      </c>
      <c r="H19" s="15" t="s">
        <v>143</v>
      </c>
      <c r="I19" s="15" t="s">
        <v>151</v>
      </c>
      <c r="J19" s="15"/>
      <c r="K19" s="15"/>
      <c r="L19" s="15"/>
      <c r="M19" s="15"/>
      <c r="N19" s="15"/>
      <c r="O19" s="15"/>
      <c r="P19" s="15"/>
      <c r="Q19" s="15"/>
      <c r="R19" s="15"/>
      <c r="S19" s="15"/>
      <c r="T19" s="15"/>
      <c r="U19" s="26" t="str">
        <f ca="1">OFFSET(setUp!$B$8,0,processing_ind!D18)</f>
        <v>Open</v>
      </c>
      <c r="V19" s="26" t="str">
        <f ca="1">OFFSET(setUp!$B$8,0,processing_ind!C18)</f>
        <v>Open</v>
      </c>
    </row>
    <row r="20" spans="1:22" x14ac:dyDescent="0.25">
      <c r="A20" s="4"/>
      <c r="B20" s="4" t="s">
        <v>118</v>
      </c>
      <c r="C20" s="4" t="s">
        <v>136</v>
      </c>
      <c r="D20" s="4" t="s">
        <v>28</v>
      </c>
      <c r="E20" s="7">
        <v>32886</v>
      </c>
      <c r="F20" s="8">
        <f>IF(E20="","",DATEDIF(E20,setUp!$C$5,"Y"))</f>
        <v>26</v>
      </c>
      <c r="G20" s="27" t="s">
        <v>58</v>
      </c>
      <c r="H20" s="15" t="s">
        <v>144</v>
      </c>
      <c r="I20" s="15" t="s">
        <v>152</v>
      </c>
      <c r="J20" s="15"/>
      <c r="K20" s="15"/>
      <c r="L20" s="15"/>
      <c r="M20" s="15"/>
      <c r="N20" s="15"/>
      <c r="O20" s="15"/>
      <c r="P20" s="15"/>
      <c r="Q20" s="15"/>
      <c r="R20" s="15"/>
      <c r="S20" s="15"/>
      <c r="T20" s="15"/>
      <c r="U20" s="26" t="str">
        <f ca="1">OFFSET(setUp!$B$8,0,processing_ind!D19)</f>
        <v>Open</v>
      </c>
      <c r="V20" s="26" t="str">
        <f ca="1">OFFSET(setUp!$B$8,0,processing_ind!C19)</f>
        <v>Open</v>
      </c>
    </row>
    <row r="21" spans="1:22" x14ac:dyDescent="0.25">
      <c r="A21" s="4"/>
      <c r="B21" s="4" t="s">
        <v>113</v>
      </c>
      <c r="C21" s="4" t="s">
        <v>130</v>
      </c>
      <c r="D21" s="4" t="s">
        <v>28</v>
      </c>
      <c r="E21" s="7">
        <v>32887</v>
      </c>
      <c r="F21" s="8">
        <f>IF(E21="","",DATEDIF(E21,setUp!$C$5,"Y"))</f>
        <v>26</v>
      </c>
      <c r="G21" s="27" t="s">
        <v>58</v>
      </c>
      <c r="H21" s="15" t="s">
        <v>143</v>
      </c>
      <c r="I21" s="15" t="s">
        <v>151</v>
      </c>
      <c r="J21" s="15"/>
      <c r="K21" s="15"/>
      <c r="L21" s="15"/>
      <c r="M21" s="15"/>
      <c r="N21" s="15"/>
      <c r="O21" s="15"/>
      <c r="P21" s="15"/>
      <c r="Q21" s="15"/>
      <c r="R21" s="15"/>
      <c r="S21" s="15"/>
      <c r="T21" s="15"/>
      <c r="U21" s="26" t="str">
        <f ca="1">OFFSET(setUp!$B$8,0,processing_ind!D20)</f>
        <v>Open</v>
      </c>
      <c r="V21" s="26" t="str">
        <f ca="1">OFFSET(setUp!$B$8,0,processing_ind!C20)</f>
        <v>Open</v>
      </c>
    </row>
    <row r="22" spans="1:22" x14ac:dyDescent="0.25">
      <c r="A22" s="4"/>
      <c r="B22" s="4" t="s">
        <v>122</v>
      </c>
      <c r="C22" s="4" t="s">
        <v>134</v>
      </c>
      <c r="D22" s="4" t="s">
        <v>25</v>
      </c>
      <c r="E22" s="7">
        <v>32888</v>
      </c>
      <c r="F22" s="8">
        <f>IF(E22="","",DATEDIF(E22,setUp!$C$5,"Y"))</f>
        <v>26</v>
      </c>
      <c r="G22" s="27" t="s">
        <v>57</v>
      </c>
      <c r="H22" s="15" t="s">
        <v>145</v>
      </c>
      <c r="I22" s="15" t="s">
        <v>152</v>
      </c>
      <c r="J22" s="15"/>
      <c r="K22" s="15"/>
      <c r="L22" s="15"/>
      <c r="M22" s="15"/>
      <c r="N22" s="15"/>
      <c r="O22" s="15"/>
      <c r="P22" s="15"/>
      <c r="Q22" s="15"/>
      <c r="R22" s="15"/>
      <c r="S22" s="15"/>
      <c r="T22" s="15"/>
      <c r="U22" s="26" t="str">
        <f ca="1">OFFSET(setUp!$B$8,0,processing_ind!D21)</f>
        <v>Open</v>
      </c>
      <c r="V22" s="26" t="str">
        <f ca="1">OFFSET(setUp!$B$8,0,processing_ind!C21)</f>
        <v>Open</v>
      </c>
    </row>
    <row r="23" spans="1:22" x14ac:dyDescent="0.25">
      <c r="A23" s="4"/>
      <c r="B23" s="4" t="s">
        <v>123</v>
      </c>
      <c r="C23" s="4" t="s">
        <v>137</v>
      </c>
      <c r="D23" s="4" t="s">
        <v>28</v>
      </c>
      <c r="E23" s="7">
        <v>32889</v>
      </c>
      <c r="F23" s="8">
        <f>IF(E23="","",DATEDIF(E23,setUp!$C$5,"Y"))</f>
        <v>26</v>
      </c>
      <c r="G23" s="27" t="s">
        <v>57</v>
      </c>
      <c r="H23" s="15" t="s">
        <v>142</v>
      </c>
      <c r="I23" s="15" t="s">
        <v>150</v>
      </c>
      <c r="J23" s="15"/>
      <c r="K23" s="15"/>
      <c r="L23" s="15"/>
      <c r="M23" s="15"/>
      <c r="N23" s="15"/>
      <c r="O23" s="15"/>
      <c r="P23" s="15"/>
      <c r="Q23" s="15"/>
      <c r="R23" s="15"/>
      <c r="S23" s="15"/>
      <c r="T23" s="15"/>
      <c r="U23" s="26" t="str">
        <f ca="1">OFFSET(setUp!$B$8,0,processing_ind!D22)</f>
        <v>Open</v>
      </c>
      <c r="V23" s="26" t="str">
        <f ca="1">OFFSET(setUp!$B$8,0,processing_ind!C22)</f>
        <v>Open</v>
      </c>
    </row>
    <row r="24" spans="1:22" x14ac:dyDescent="0.25">
      <c r="A24" s="4"/>
      <c r="B24" s="4"/>
      <c r="C24" s="4"/>
      <c r="D24" s="4"/>
      <c r="E24" s="4"/>
      <c r="F24" s="8" t="str">
        <f>IF(E24="","",DATEDIF(E24,setUp!$C$5,"Y"))</f>
        <v/>
      </c>
      <c r="G24" s="27"/>
      <c r="H24" s="15"/>
      <c r="I24" s="15"/>
      <c r="J24" s="15"/>
      <c r="K24" s="15"/>
      <c r="L24" s="15"/>
      <c r="M24" s="15"/>
      <c r="N24" s="15"/>
      <c r="O24" s="15"/>
      <c r="P24" s="15"/>
      <c r="Q24" s="15"/>
      <c r="R24" s="15"/>
      <c r="S24" s="15"/>
      <c r="T24" s="15"/>
      <c r="U24" s="26" t="str">
        <f ca="1">OFFSET(setUp!$B$8,0,processing_ind!D23)</f>
        <v>AgeGroup</v>
      </c>
      <c r="V24" s="26" t="str">
        <f ca="1">OFFSET(setUp!$B$8,0,processing_ind!C23)</f>
        <v>AgeGroup</v>
      </c>
    </row>
    <row r="25" spans="1:22" x14ac:dyDescent="0.25">
      <c r="A25" s="4"/>
      <c r="B25" s="4"/>
      <c r="C25" s="4"/>
      <c r="D25" s="4"/>
      <c r="E25" s="4"/>
      <c r="F25" s="8" t="str">
        <f>IF(E25="","",DATEDIF(E25,setUp!$C$5,"Y"))</f>
        <v/>
      </c>
      <c r="G25" s="27"/>
      <c r="H25" s="15"/>
      <c r="I25" s="15"/>
      <c r="J25" s="15"/>
      <c r="K25" s="15"/>
      <c r="L25" s="15"/>
      <c r="M25" s="15"/>
      <c r="N25" s="15"/>
      <c r="O25" s="15"/>
      <c r="P25" s="15"/>
      <c r="Q25" s="15"/>
      <c r="R25" s="15"/>
      <c r="S25" s="15"/>
      <c r="T25" s="15"/>
      <c r="U25" s="26" t="str">
        <f ca="1">OFFSET(setUp!$B$8,0,processing_ind!D24)</f>
        <v>AgeGroup</v>
      </c>
      <c r="V25" s="26" t="str">
        <f ca="1">OFFSET(setUp!$B$8,0,processing_ind!C24)</f>
        <v>AgeGroup</v>
      </c>
    </row>
    <row r="26" spans="1:22" x14ac:dyDescent="0.25">
      <c r="A26" s="4"/>
      <c r="B26" s="4"/>
      <c r="C26" s="4"/>
      <c r="D26" s="4"/>
      <c r="E26" s="4"/>
      <c r="F26" s="8" t="str">
        <f>IF(E26="","",DATEDIF(E26,setUp!$C$5,"Y"))</f>
        <v/>
      </c>
      <c r="G26" s="27"/>
      <c r="H26" s="15"/>
      <c r="I26" s="15"/>
      <c r="J26" s="15"/>
      <c r="K26" s="15"/>
      <c r="L26" s="15"/>
      <c r="M26" s="15"/>
      <c r="N26" s="15"/>
      <c r="O26" s="15"/>
      <c r="P26" s="15"/>
      <c r="Q26" s="15"/>
      <c r="R26" s="15"/>
      <c r="S26" s="15"/>
      <c r="T26" s="15"/>
      <c r="U26" s="26" t="str">
        <f ca="1">OFFSET(setUp!$B$8,0,processing_ind!D25)</f>
        <v>AgeGroup</v>
      </c>
      <c r="V26" s="26" t="str">
        <f ca="1">OFFSET(setUp!$B$8,0,processing_ind!C25)</f>
        <v>AgeGroup</v>
      </c>
    </row>
    <row r="27" spans="1:22" x14ac:dyDescent="0.25">
      <c r="A27" s="4"/>
      <c r="B27" s="4"/>
      <c r="C27" s="4"/>
      <c r="D27" s="4"/>
      <c r="E27" s="4"/>
      <c r="F27" s="8" t="str">
        <f>IF(E27="","",DATEDIF(E27,setUp!$C$5,"Y"))</f>
        <v/>
      </c>
      <c r="G27" s="27"/>
      <c r="H27" s="15"/>
      <c r="I27" s="15"/>
      <c r="J27" s="15"/>
      <c r="K27" s="15"/>
      <c r="L27" s="15"/>
      <c r="M27" s="15"/>
      <c r="N27" s="15"/>
      <c r="O27" s="15"/>
      <c r="P27" s="15"/>
      <c r="Q27" s="15"/>
      <c r="R27" s="15"/>
      <c r="S27" s="15"/>
      <c r="T27" s="15"/>
      <c r="U27" s="26" t="str">
        <f ca="1">OFFSET(setUp!$B$8,0,processing_ind!D26)</f>
        <v>AgeGroup</v>
      </c>
      <c r="V27" s="26" t="str">
        <f ca="1">OFFSET(setUp!$B$8,0,processing_ind!C26)</f>
        <v>AgeGroup</v>
      </c>
    </row>
    <row r="28" spans="1:22" x14ac:dyDescent="0.25">
      <c r="A28" s="4"/>
      <c r="B28" s="4"/>
      <c r="C28" s="4"/>
      <c r="D28" s="4"/>
      <c r="E28" s="4"/>
      <c r="F28" s="8" t="str">
        <f>IF(E28="","",DATEDIF(E28,setUp!$C$5,"Y"))</f>
        <v/>
      </c>
      <c r="G28" s="27"/>
      <c r="H28" s="15"/>
      <c r="I28" s="15"/>
      <c r="J28" s="15"/>
      <c r="K28" s="15"/>
      <c r="L28" s="15"/>
      <c r="M28" s="15"/>
      <c r="N28" s="15"/>
      <c r="O28" s="15"/>
      <c r="P28" s="15"/>
      <c r="Q28" s="15"/>
      <c r="R28" s="15"/>
      <c r="S28" s="15"/>
      <c r="T28" s="15"/>
      <c r="U28" s="26" t="str">
        <f ca="1">OFFSET(setUp!$B$8,0,processing_ind!D27)</f>
        <v>AgeGroup</v>
      </c>
      <c r="V28" s="26" t="str">
        <f ca="1">OFFSET(setUp!$B$8,0,processing_ind!C27)</f>
        <v>AgeGroup</v>
      </c>
    </row>
    <row r="29" spans="1:22" x14ac:dyDescent="0.25">
      <c r="A29" s="4"/>
      <c r="B29" s="4"/>
      <c r="C29" s="4"/>
      <c r="D29" s="4"/>
      <c r="E29" s="4"/>
      <c r="F29" s="8" t="str">
        <f>IF(E29="","",DATEDIF(E29,setUp!$C$5,"Y"))</f>
        <v/>
      </c>
      <c r="G29" s="27"/>
      <c r="H29" s="15"/>
      <c r="I29" s="15"/>
      <c r="J29" s="15"/>
      <c r="K29" s="15"/>
      <c r="L29" s="15"/>
      <c r="M29" s="15"/>
      <c r="N29" s="15"/>
      <c r="O29" s="15"/>
      <c r="P29" s="15"/>
      <c r="Q29" s="15"/>
      <c r="R29" s="15"/>
      <c r="S29" s="15"/>
      <c r="T29" s="15"/>
      <c r="U29" s="26" t="str">
        <f ca="1">OFFSET(setUp!$B$8,0,processing_ind!D28)</f>
        <v>AgeGroup</v>
      </c>
      <c r="V29" s="26" t="str">
        <f ca="1">OFFSET(setUp!$B$8,0,processing_ind!C28)</f>
        <v>AgeGroup</v>
      </c>
    </row>
    <row r="30" spans="1:22" x14ac:dyDescent="0.25">
      <c r="A30" s="4"/>
      <c r="B30" s="4"/>
      <c r="C30" s="4"/>
      <c r="D30" s="4"/>
      <c r="E30" s="4"/>
      <c r="F30" s="8" t="str">
        <f>IF(E30="","",DATEDIF(E30,setUp!$C$5,"Y"))</f>
        <v/>
      </c>
      <c r="G30" s="27"/>
      <c r="H30" s="15"/>
      <c r="I30" s="15"/>
      <c r="J30" s="15"/>
      <c r="K30" s="15"/>
      <c r="L30" s="15"/>
      <c r="M30" s="15"/>
      <c r="N30" s="15"/>
      <c r="O30" s="15"/>
      <c r="P30" s="15"/>
      <c r="Q30" s="15"/>
      <c r="R30" s="15"/>
      <c r="S30" s="15"/>
      <c r="T30" s="15"/>
      <c r="U30" s="26" t="str">
        <f ca="1">OFFSET(setUp!$B$8,0,processing_ind!D29)</f>
        <v>AgeGroup</v>
      </c>
      <c r="V30" s="26" t="str">
        <f ca="1">OFFSET(setUp!$B$8,0,processing_ind!C29)</f>
        <v>AgeGroup</v>
      </c>
    </row>
    <row r="31" spans="1:22" x14ac:dyDescent="0.25">
      <c r="A31" s="4"/>
      <c r="B31" s="4"/>
      <c r="C31" s="4"/>
      <c r="D31" s="4"/>
      <c r="E31" s="4"/>
      <c r="F31" s="8" t="str">
        <f>IF(E31="","",DATEDIF(E31,setUp!$C$5,"Y"))</f>
        <v/>
      </c>
      <c r="G31" s="27"/>
      <c r="H31" s="15"/>
      <c r="I31" s="15"/>
      <c r="J31" s="15"/>
      <c r="K31" s="15"/>
      <c r="L31" s="15"/>
      <c r="M31" s="15"/>
      <c r="N31" s="15"/>
      <c r="O31" s="15"/>
      <c r="P31" s="15"/>
      <c r="Q31" s="15"/>
      <c r="R31" s="15"/>
      <c r="S31" s="15"/>
      <c r="T31" s="15"/>
      <c r="U31" s="26" t="str">
        <f ca="1">OFFSET(setUp!$B$8,0,processing_ind!D30)</f>
        <v>AgeGroup</v>
      </c>
      <c r="V31" s="26" t="str">
        <f ca="1">OFFSET(setUp!$B$8,0,processing_ind!C30)</f>
        <v>AgeGroup</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B8" sqref="B8"/>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c r="B4" s="11"/>
      <c r="C4" s="11"/>
      <c r="D4" s="11"/>
      <c r="E4" s="4"/>
      <c r="F4" s="4"/>
      <c r="G4" s="15"/>
      <c r="H4" s="15"/>
      <c r="I4" s="15"/>
      <c r="J4" s="15"/>
      <c r="K4" s="15"/>
      <c r="L4" s="15"/>
      <c r="M4" s="15"/>
      <c r="N4" s="15"/>
      <c r="O4" s="15"/>
      <c r="P4" s="15"/>
      <c r="Q4" s="15"/>
      <c r="R4" s="15"/>
      <c r="S4" s="15"/>
    </row>
    <row r="5" spans="1:19" x14ac:dyDescent="0.25">
      <c r="A5" s="11"/>
      <c r="B5" s="11"/>
      <c r="C5" s="11"/>
      <c r="D5" s="11"/>
      <c r="E5" s="4"/>
      <c r="F5" s="30"/>
      <c r="G5" s="15"/>
      <c r="H5" s="15"/>
      <c r="I5" s="15"/>
      <c r="J5" s="15"/>
      <c r="K5" s="15"/>
      <c r="L5" s="15"/>
      <c r="M5" s="15"/>
      <c r="N5" s="15"/>
      <c r="O5" s="15"/>
      <c r="P5" s="15"/>
      <c r="Q5" s="15"/>
      <c r="R5" s="15"/>
      <c r="S5" s="15"/>
    </row>
    <row r="6" spans="1:19" x14ac:dyDescent="0.25">
      <c r="A6" s="11"/>
      <c r="B6" s="11"/>
      <c r="C6" s="11"/>
      <c r="D6" s="11"/>
      <c r="E6" s="4"/>
      <c r="F6" s="30"/>
      <c r="G6" s="15"/>
      <c r="H6" s="15"/>
      <c r="I6" s="15"/>
      <c r="J6" s="15"/>
      <c r="K6" s="15"/>
      <c r="L6" s="15"/>
      <c r="M6" s="15"/>
      <c r="N6" s="15"/>
      <c r="O6" s="15"/>
      <c r="P6" s="15"/>
      <c r="Q6" s="15"/>
      <c r="R6" s="15"/>
      <c r="S6" s="15"/>
    </row>
    <row r="7" spans="1:19" x14ac:dyDescent="0.25">
      <c r="A7" s="11"/>
      <c r="B7" s="11"/>
      <c r="C7" s="11"/>
      <c r="D7" s="11"/>
      <c r="E7" s="4"/>
      <c r="F7" s="30"/>
      <c r="G7" s="15"/>
      <c r="H7" s="15"/>
      <c r="I7" s="15"/>
      <c r="J7" s="15"/>
      <c r="K7" s="15"/>
      <c r="L7" s="15"/>
      <c r="M7" s="15"/>
      <c r="N7" s="15"/>
      <c r="O7" s="15"/>
      <c r="P7" s="15"/>
      <c r="Q7" s="15"/>
      <c r="R7" s="15"/>
      <c r="S7" s="15"/>
    </row>
    <row r="8" spans="1:19" x14ac:dyDescent="0.25">
      <c r="A8" s="11"/>
      <c r="B8" s="11"/>
      <c r="C8" s="11"/>
      <c r="D8" s="11"/>
      <c r="E8" s="4"/>
      <c r="F8" s="30"/>
      <c r="G8" s="15"/>
      <c r="H8" s="15"/>
      <c r="I8" s="15"/>
      <c r="J8" s="15"/>
      <c r="K8" s="15"/>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134" workbookViewId="0">
      <selection activeCell="D3" sqref="D3:D151"/>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08" t="s">
        <v>20</v>
      </c>
      <c r="C2" s="208"/>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26</v>
      </c>
      <c r="C7" s="29">
        <f>IF(AND(B7&gt;=setUp!C$9,B7&lt;=setUp!C$10),1,IF(AND(B7&gt;=setUp!D$9,B7&lt;=setUp!D$10),2,IF(AND(B7&gt;=setUp!E$9,B7&lt;=setUp!E$10),3,IF(AND(B7&gt;=setUp!F$9,B7&lt;=setUp!F$10),4,IF(AND(B7&gt;=setUp!G$9,B7&lt;=setUp!G$10),5,IF(AND(B7&gt;=setUp!H$9,B7&lt;=setUp!H$10),6,0))))))</f>
        <v>5</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5</v>
      </c>
      <c r="E7" s="29">
        <f>IFERROR(HLOOKUP(Entry_Ind!G8,setUp!$C$8:$H$11,4,FALSE),7)</f>
        <v>3</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1</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26</v>
      </c>
      <c r="C8" s="29">
        <f>IF(AND(B8&gt;=setUp!C$9,B8&lt;=setUp!C$10),1,IF(AND(B8&gt;=setUp!D$9,B8&lt;=setUp!D$10),2,IF(AND(B8&gt;=setUp!E$9,B8&lt;=setUp!E$10),3,IF(AND(B8&gt;=setUp!F$9,B8&lt;=setUp!F$10),4,IF(AND(B8&gt;=setUp!G$9,B8&lt;=setUp!G$10),5,IF(AND(B8&gt;=setUp!H$9,B8&lt;=setUp!H$10),6,0))))))</f>
        <v>5</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5</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26</v>
      </c>
      <c r="C9" s="29">
        <f>IF(AND(B9&gt;=setUp!C$9,B9&lt;=setUp!C$10),1,IF(AND(B9&gt;=setUp!D$9,B9&lt;=setUp!D$10),2,IF(AND(B9&gt;=setUp!E$9,B9&lt;=setUp!E$10),3,IF(AND(B9&gt;=setUp!F$9,B9&lt;=setUp!F$10),4,IF(AND(B9&gt;=setUp!G$9,B9&lt;=setUp!G$10),5,IF(AND(B9&gt;=setUp!H$9,B9&lt;=setUp!H$10),6,0))))))</f>
        <v>5</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5</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26</v>
      </c>
      <c r="C10" s="29">
        <f>IF(AND(B10&gt;=setUp!C$9,B10&lt;=setUp!C$10),1,IF(AND(B10&gt;=setUp!D$9,B10&lt;=setUp!D$10),2,IF(AND(B10&gt;=setUp!E$9,B10&lt;=setUp!E$10),3,IF(AND(B10&gt;=setUp!F$9,B10&lt;=setUp!F$10),4,IF(AND(B10&gt;=setUp!G$9,B10&lt;=setUp!G$10),5,IF(AND(B10&gt;=setUp!H$9,B10&lt;=setUp!H$10),6,0))))))</f>
        <v>5</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5</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26</v>
      </c>
      <c r="C11" s="29">
        <f>IF(AND(B11&gt;=setUp!C$9,B11&lt;=setUp!C$10),1,IF(AND(B11&gt;=setUp!D$9,B11&lt;=setUp!D$10),2,IF(AND(B11&gt;=setUp!E$9,B11&lt;=setUp!E$10),3,IF(AND(B11&gt;=setUp!F$9,B11&lt;=setUp!F$10),4,IF(AND(B11&gt;=setUp!G$9,B11&lt;=setUp!G$10),5,IF(AND(B11&gt;=setUp!H$9,B11&lt;=setUp!H$10),6,0))))))</f>
        <v>5</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5</v>
      </c>
      <c r="E11" s="29">
        <f>IFERROR(HLOOKUP(Entry_Ind!G12,setUp!$C$8:$H$11,4,FALSE),7)</f>
        <v>3</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26</v>
      </c>
      <c r="C12" s="29">
        <f>IF(AND(B12&gt;=setUp!C$9,B12&lt;=setUp!C$10),1,IF(AND(B12&gt;=setUp!D$9,B12&lt;=setUp!D$10),2,IF(AND(B12&gt;=setUp!E$9,B12&lt;=setUp!E$10),3,IF(AND(B12&gt;=setUp!F$9,B12&lt;=setUp!F$10),4,IF(AND(B12&gt;=setUp!G$9,B12&lt;=setUp!G$10),5,IF(AND(B12&gt;=setUp!H$9,B12&lt;=setUp!H$10),6,0))))))</f>
        <v>5</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5</v>
      </c>
      <c r="E12" s="29">
        <f>IFERROR(HLOOKUP(Entry_Ind!G13,setUp!$C$8:$H$11,4,FALSE),7)</f>
        <v>2</v>
      </c>
      <c r="F12">
        <f ca="1">CHOOSE(OFFSET(setUp!$B$11,F$1,$E12)+1,IF($C12=$E12,0,IF(OFFSET(setUp!$B$11,F$1,$C12)=2,2,0)),1,1)</f>
        <v>1</v>
      </c>
      <c r="G12">
        <f ca="1">CHOOSE(OFFSET(setUp!$B$11,G$1,$E12)+1,IF($C12=$E12,0,IF(OFFSET(setUp!$B$11,G$1,$C12)=2,2,0)),1,1)</f>
        <v>1</v>
      </c>
      <c r="H12">
        <f ca="1">CHOOSE(OFFSET(setUp!$B$11,H$1,$E12)+1,IF($C12=$E12,0,IF(OFFSET(setUp!$B$11,H$1,$C12)=2,2,0)),1,1)</f>
        <v>1</v>
      </c>
      <c r="I12">
        <f ca="1">CHOOSE(OFFSET(setUp!$B$11,I$1,$E12)+1,IF($C12=$E12,0,IF(OFFSET(setUp!$B$11,I$1,$C12)=2,2,0)),1,1)</f>
        <v>1</v>
      </c>
      <c r="J12">
        <f ca="1">CHOOSE(OFFSET(setUp!$B$11,J$1,$E12)+1,IF($C12=$E12,0,IF(OFFSET(setUp!$B$11,J$1,$C12)=2,2,0)),1,1)</f>
        <v>0</v>
      </c>
      <c r="K12">
        <f ca="1">CHOOSE(OFFSET(setUp!$B$11,K$1,$E12)+1,IF($C12=$E12,0,IF(OFFSET(setUp!$B$11,K$1,$C12)=2,2,0)),1,1)</f>
        <v>0</v>
      </c>
      <c r="L12">
        <f ca="1">CHOOSE(OFFSET(setUp!$B$11,L$1,$E12)+1,IF($C12=$E12,0,IF(OFFSET(setUp!$B$11,L$1,$C12)=2,2,0)),1,1)</f>
        <v>0</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26</v>
      </c>
      <c r="C13" s="29">
        <f>IF(AND(B13&gt;=setUp!C$9,B13&lt;=setUp!C$10),1,IF(AND(B13&gt;=setUp!D$9,B13&lt;=setUp!D$10),2,IF(AND(B13&gt;=setUp!E$9,B13&lt;=setUp!E$10),3,IF(AND(B13&gt;=setUp!F$9,B13&lt;=setUp!F$10),4,IF(AND(B13&gt;=setUp!G$9,B13&lt;=setUp!G$10),5,IF(AND(B13&gt;=setUp!H$9,B13&lt;=setUp!H$10),6,0))))))</f>
        <v>5</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5</v>
      </c>
      <c r="E13" s="29">
        <f>IFERROR(HLOOKUP(Entry_Ind!G14,setUp!$C$8:$H$11,4,FALSE),7)</f>
        <v>2</v>
      </c>
      <c r="F13">
        <f ca="1">CHOOSE(OFFSET(setUp!$B$11,F$1,$E13)+1,IF($C13=$E13,0,IF(OFFSET(setUp!$B$11,F$1,$C13)=2,2,0)),1,1)</f>
        <v>1</v>
      </c>
      <c r="G13">
        <f ca="1">CHOOSE(OFFSET(setUp!$B$11,G$1,$E13)+1,IF($C13=$E13,0,IF(OFFSET(setUp!$B$11,G$1,$C13)=2,2,0)),1,1)</f>
        <v>1</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0</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26</v>
      </c>
      <c r="C14" s="29">
        <f>IF(AND(B14&gt;=setUp!C$9,B14&lt;=setUp!C$10),1,IF(AND(B14&gt;=setUp!D$9,B14&lt;=setUp!D$10),2,IF(AND(B14&gt;=setUp!E$9,B14&lt;=setUp!E$10),3,IF(AND(B14&gt;=setUp!F$9,B14&lt;=setUp!F$10),4,IF(AND(B14&gt;=setUp!G$9,B14&lt;=setUp!G$10),5,IF(AND(B14&gt;=setUp!H$9,B14&lt;=setUp!H$10),6,0))))))</f>
        <v>5</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5</v>
      </c>
      <c r="E14" s="29">
        <f>IFERROR(HLOOKUP(Entry_Ind!G15,setUp!$C$8:$H$11,4,FALSE),7)</f>
        <v>2</v>
      </c>
      <c r="F14">
        <f ca="1">CHOOSE(OFFSET(setUp!$B$11,F$1,$E14)+1,IF($C14=$E14,0,IF(OFFSET(setUp!$B$11,F$1,$C14)=2,2,0)),1,1)</f>
        <v>1</v>
      </c>
      <c r="G14">
        <f ca="1">CHOOSE(OFFSET(setUp!$B$11,G$1,$E14)+1,IF($C14=$E14,0,IF(OFFSET(setUp!$B$11,G$1,$C14)=2,2,0)),1,1)</f>
        <v>1</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26</v>
      </c>
      <c r="C15" s="29">
        <f>IF(AND(B15&gt;=setUp!C$9,B15&lt;=setUp!C$10),1,IF(AND(B15&gt;=setUp!D$9,B15&lt;=setUp!D$10),2,IF(AND(B15&gt;=setUp!E$9,B15&lt;=setUp!E$10),3,IF(AND(B15&gt;=setUp!F$9,B15&lt;=setUp!F$10),4,IF(AND(B15&gt;=setUp!G$9,B15&lt;=setUp!G$10),5,IF(AND(B15&gt;=setUp!H$9,B15&lt;=setUp!H$10),6,0))))))</f>
        <v>5</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5</v>
      </c>
      <c r="E15" s="29">
        <f>IFERROR(HLOOKUP(Entry_Ind!G16,setUp!$C$8:$H$11,4,FALSE),7)</f>
        <v>2</v>
      </c>
      <c r="F15">
        <f ca="1">CHOOSE(OFFSET(setUp!$B$11,F$1,$E15)+1,IF($C15=$E15,0,IF(OFFSET(setUp!$B$11,F$1,$C15)=2,2,0)),1,1)</f>
        <v>1</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26</v>
      </c>
      <c r="C16" s="29">
        <f>IF(AND(B16&gt;=setUp!C$9,B16&lt;=setUp!C$10),1,IF(AND(B16&gt;=setUp!D$9,B16&lt;=setUp!D$10),2,IF(AND(B16&gt;=setUp!E$9,B16&lt;=setUp!E$10),3,IF(AND(B16&gt;=setUp!F$9,B16&lt;=setUp!F$10),4,IF(AND(B16&gt;=setUp!G$9,B16&lt;=setUp!G$10),5,IF(AND(B16&gt;=setUp!H$9,B16&lt;=setUp!H$10),6,0))))))</f>
        <v>5</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5</v>
      </c>
      <c r="E16" s="29">
        <f>IFERROR(HLOOKUP(Entry_Ind!G17,setUp!$C$8:$H$11,4,FALSE),7)</f>
        <v>2</v>
      </c>
      <c r="F16">
        <f ca="1">CHOOSE(OFFSET(setUp!$B$11,F$1,$E16)+1,IF($C16=$E16,0,IF(OFFSET(setUp!$B$11,F$1,$C16)=2,2,0)),1,1)</f>
        <v>1</v>
      </c>
      <c r="G16">
        <f ca="1">CHOOSE(OFFSET(setUp!$B$11,G$1,$E16)+1,IF($C16=$E16,0,IF(OFFSET(setUp!$B$11,G$1,$C16)=2,2,0)),1,1)</f>
        <v>1</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26</v>
      </c>
      <c r="C17" s="29">
        <f>IF(AND(B17&gt;=setUp!C$9,B17&lt;=setUp!C$10),1,IF(AND(B17&gt;=setUp!D$9,B17&lt;=setUp!D$10),2,IF(AND(B17&gt;=setUp!E$9,B17&lt;=setUp!E$10),3,IF(AND(B17&gt;=setUp!F$9,B17&lt;=setUp!F$10),4,IF(AND(B17&gt;=setUp!G$9,B17&lt;=setUp!G$10),5,IF(AND(B17&gt;=setUp!H$9,B17&lt;=setUp!H$10),6,0))))))</f>
        <v>5</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5</v>
      </c>
      <c r="E17" s="29">
        <f>IFERROR(HLOOKUP(Entry_Ind!G18,setUp!$C$8:$H$11,4,FALSE),7)</f>
        <v>2</v>
      </c>
      <c r="F17">
        <f ca="1">CHOOSE(OFFSET(setUp!$B$11,F$1,$E17)+1,IF($C17=$E17,0,IF(OFFSET(setUp!$B$11,F$1,$C17)=2,2,0)),1,1)</f>
        <v>1</v>
      </c>
      <c r="G17">
        <f ca="1">CHOOSE(OFFSET(setUp!$B$11,G$1,$E17)+1,IF($C17=$E17,0,IF(OFFSET(setUp!$B$11,G$1,$C17)=2,2,0)),1,1)</f>
        <v>1</v>
      </c>
      <c r="H17">
        <f ca="1">CHOOSE(OFFSET(setUp!$B$11,H$1,$E17)+1,IF($C17=$E17,0,IF(OFFSET(setUp!$B$11,H$1,$C17)=2,2,0)),1,1)</f>
        <v>1</v>
      </c>
      <c r="I17">
        <f ca="1">CHOOSE(OFFSET(setUp!$B$11,I$1,$E17)+1,IF($C17=$E17,0,IF(OFFSET(setUp!$B$11,I$1,$C17)=2,2,0)),1,1)</f>
        <v>1</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26</v>
      </c>
      <c r="C18" s="29">
        <f>IF(AND(B18&gt;=setUp!C$9,B18&lt;=setUp!C$10),1,IF(AND(B18&gt;=setUp!D$9,B18&lt;=setUp!D$10),2,IF(AND(B18&gt;=setUp!E$9,B18&lt;=setUp!E$10),3,IF(AND(B18&gt;=setUp!F$9,B18&lt;=setUp!F$10),4,IF(AND(B18&gt;=setUp!G$9,B18&lt;=setUp!G$10),5,IF(AND(B18&gt;=setUp!H$9,B18&lt;=setUp!H$10),6,0))))))</f>
        <v>5</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5</v>
      </c>
      <c r="E18" s="29">
        <f>IFERROR(HLOOKUP(Entry_Ind!G19,setUp!$C$8:$H$11,4,FALSE),7)</f>
        <v>1</v>
      </c>
      <c r="F18">
        <f ca="1">CHOOSE(OFFSET(setUp!$B$11,F$1,$E18)+1,IF($C18=$E18,0,IF(OFFSET(setUp!$B$11,F$1,$C18)=2,2,0)),1,1)</f>
        <v>1</v>
      </c>
      <c r="G18">
        <f ca="1">CHOOSE(OFFSET(setUp!$B$11,G$1,$E18)+1,IF($C18=$E18,0,IF(OFFSET(setUp!$B$11,G$1,$C18)=2,2,0)),1,1)</f>
        <v>1</v>
      </c>
      <c r="H18">
        <f ca="1">CHOOSE(OFFSET(setUp!$B$11,H$1,$E18)+1,IF($C18=$E18,0,IF(OFFSET(setUp!$B$11,H$1,$C18)=2,2,0)),1,1)</f>
        <v>1</v>
      </c>
      <c r="I18">
        <f ca="1">CHOOSE(OFFSET(setUp!$B$11,I$1,$E18)+1,IF($C18=$E18,0,IF(OFFSET(setUp!$B$11,I$1,$C18)=2,2,0)),1,1)</f>
        <v>1</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26</v>
      </c>
      <c r="C19" s="29">
        <f>IF(AND(B19&gt;=setUp!C$9,B19&lt;=setUp!C$10),1,IF(AND(B19&gt;=setUp!D$9,B19&lt;=setUp!D$10),2,IF(AND(B19&gt;=setUp!E$9,B19&lt;=setUp!E$10),3,IF(AND(B19&gt;=setUp!F$9,B19&lt;=setUp!F$10),4,IF(AND(B19&gt;=setUp!G$9,B19&lt;=setUp!G$10),5,IF(AND(B19&gt;=setUp!H$9,B19&lt;=setUp!H$10),6,0))))))</f>
        <v>5</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5</v>
      </c>
      <c r="E19" s="29">
        <f>IFERROR(HLOOKUP(Entry_Ind!G20,setUp!$C$8:$H$11,4,FALSE),7)</f>
        <v>1</v>
      </c>
      <c r="F19">
        <f ca="1">CHOOSE(OFFSET(setUp!$B$11,F$1,$E19)+1,IF($C19=$E19,0,IF(OFFSET(setUp!$B$11,F$1,$C19)=2,2,0)),1,1)</f>
        <v>1</v>
      </c>
      <c r="G19">
        <f ca="1">CHOOSE(OFFSET(setUp!$B$11,G$1,$E19)+1,IF($C19=$E19,0,IF(OFFSET(setUp!$B$11,G$1,$C19)=2,2,0)),1,1)</f>
        <v>1</v>
      </c>
      <c r="H19">
        <f ca="1">CHOOSE(OFFSET(setUp!$B$11,H$1,$E19)+1,IF($C19=$E19,0,IF(OFFSET(setUp!$B$11,H$1,$C19)=2,2,0)),1,1)</f>
        <v>1</v>
      </c>
      <c r="I19">
        <f ca="1">CHOOSE(OFFSET(setUp!$B$11,I$1,$E19)+1,IF($C19=$E19,0,IF(OFFSET(setUp!$B$11,I$1,$C19)=2,2,0)),1,1)</f>
        <v>1</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26</v>
      </c>
      <c r="C20" s="29">
        <f>IF(AND(B20&gt;=setUp!C$9,B20&lt;=setUp!C$10),1,IF(AND(B20&gt;=setUp!D$9,B20&lt;=setUp!D$10),2,IF(AND(B20&gt;=setUp!E$9,B20&lt;=setUp!E$10),3,IF(AND(B20&gt;=setUp!F$9,B20&lt;=setUp!F$10),4,IF(AND(B20&gt;=setUp!G$9,B20&lt;=setUp!G$10),5,IF(AND(B20&gt;=setUp!H$9,B20&lt;=setUp!H$10),6,0))))))</f>
        <v>5</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5</v>
      </c>
      <c r="E20" s="29">
        <f>IFERROR(HLOOKUP(Entry_Ind!G21,setUp!$C$8:$H$11,4,FALSE),7)</f>
        <v>1</v>
      </c>
      <c r="F20">
        <f ca="1">CHOOSE(OFFSET(setUp!$B$11,F$1,$E20)+1,IF($C20=$E20,0,IF(OFFSET(setUp!$B$11,F$1,$C20)=2,2,0)),1,1)</f>
        <v>1</v>
      </c>
      <c r="G20">
        <f ca="1">CHOOSE(OFFSET(setUp!$B$11,G$1,$E20)+1,IF($C20=$E20,0,IF(OFFSET(setUp!$B$11,G$1,$C20)=2,2,0)),1,1)</f>
        <v>1</v>
      </c>
      <c r="H20">
        <f ca="1">CHOOSE(OFFSET(setUp!$B$11,H$1,$E20)+1,IF($C20=$E20,0,IF(OFFSET(setUp!$B$11,H$1,$C20)=2,2,0)),1,1)</f>
        <v>1</v>
      </c>
      <c r="I20">
        <f ca="1">CHOOSE(OFFSET(setUp!$B$11,I$1,$E20)+1,IF($C20=$E20,0,IF(OFFSET(setUp!$B$11,I$1,$C20)=2,2,0)),1,1)</f>
        <v>1</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26</v>
      </c>
      <c r="C21" s="29">
        <f>IF(AND(B21&gt;=setUp!C$9,B21&lt;=setUp!C$10),1,IF(AND(B21&gt;=setUp!D$9,B21&lt;=setUp!D$10),2,IF(AND(B21&gt;=setUp!E$9,B21&lt;=setUp!E$10),3,IF(AND(B21&gt;=setUp!F$9,B21&lt;=setUp!F$10),4,IF(AND(B21&gt;=setUp!G$9,B21&lt;=setUp!G$10),5,IF(AND(B21&gt;=setUp!H$9,B21&lt;=setUp!H$10),6,0))))))</f>
        <v>5</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5</v>
      </c>
      <c r="E21" s="29">
        <f>IFERROR(HLOOKUP(Entry_Ind!G22,setUp!$C$8:$H$11,4,FALSE),7)</f>
        <v>2</v>
      </c>
      <c r="F21">
        <f ca="1">CHOOSE(OFFSET(setUp!$B$11,F$1,$E21)+1,IF($C21=$E21,0,IF(OFFSET(setUp!$B$11,F$1,$C21)=2,2,0)),1,1)</f>
        <v>1</v>
      </c>
      <c r="G21">
        <f ca="1">CHOOSE(OFFSET(setUp!$B$11,G$1,$E21)+1,IF($C21=$E21,0,IF(OFFSET(setUp!$B$11,G$1,$C21)=2,2,0)),1,1)</f>
        <v>1</v>
      </c>
      <c r="H21">
        <f ca="1">CHOOSE(OFFSET(setUp!$B$11,H$1,$E21)+1,IF($C21=$E21,0,IF(OFFSET(setUp!$B$11,H$1,$C21)=2,2,0)),1,1)</f>
        <v>1</v>
      </c>
      <c r="I21">
        <f ca="1">CHOOSE(OFFSET(setUp!$B$11,I$1,$E21)+1,IF($C21=$E21,0,IF(OFFSET(setUp!$B$11,I$1,$C21)=2,2,0)),1,1)</f>
        <v>1</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26</v>
      </c>
      <c r="C22" s="29">
        <f>IF(AND(B22&gt;=setUp!C$9,B22&lt;=setUp!C$10),1,IF(AND(B22&gt;=setUp!D$9,B22&lt;=setUp!D$10),2,IF(AND(B22&gt;=setUp!E$9,B22&lt;=setUp!E$10),3,IF(AND(B22&gt;=setUp!F$9,B22&lt;=setUp!F$10),4,IF(AND(B22&gt;=setUp!G$9,B22&lt;=setUp!G$10),5,IF(AND(B22&gt;=setUp!H$9,B22&lt;=setUp!H$10),6,0))))))</f>
        <v>5</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5</v>
      </c>
      <c r="E22" s="29">
        <f>IFERROR(HLOOKUP(Entry_Ind!G23,setUp!$C$8:$H$11,4,FALSE),7)</f>
        <v>2</v>
      </c>
      <c r="F22">
        <f ca="1">CHOOSE(OFFSET(setUp!$B$11,F$1,$E22)+1,IF($C22=$E22,0,IF(OFFSET(setUp!$B$11,F$1,$C22)=2,2,0)),1,1)</f>
        <v>1</v>
      </c>
      <c r="G22">
        <f ca="1">CHOOSE(OFFSET(setUp!$B$11,G$1,$E22)+1,IF($C22=$E22,0,IF(OFFSET(setUp!$B$11,G$1,$C22)=2,2,0)),1,1)</f>
        <v>1</v>
      </c>
      <c r="H22">
        <f ca="1">CHOOSE(OFFSET(setUp!$B$11,H$1,$E22)+1,IF($C22=$E22,0,IF(OFFSET(setUp!$B$11,H$1,$C22)=2,2,0)),1,1)</f>
        <v>1</v>
      </c>
      <c r="I22">
        <f ca="1">CHOOSE(OFFSET(setUp!$B$11,I$1,$E22)+1,IF($C22=$E22,0,IF(OFFSET(setUp!$B$11,I$1,$C22)=2,2,0)),1,1)</f>
        <v>1</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s="29">
        <f>IF(AND(B23&gt;=setUp!C$9,B23&lt;=setUp!C$10),1,IF(AND(B23&gt;=setUp!D$9,B23&lt;=setUp!D$10),2,IF(AND(B23&gt;=setUp!E$9,B23&lt;=setUp!E$10),3,IF(AND(B23&gt;=setUp!F$9,B23&lt;=setUp!F$10),4,IF(AND(B23&gt;=setUp!G$9,B23&lt;=setUp!G$10),5,IF(AND(B23&gt;=setUp!H$9,B23&lt;=setUp!H$10),6,0))))))</f>
        <v>0</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0</v>
      </c>
      <c r="E23" s="29">
        <f>IFERROR(HLOOKUP(Entry_Ind!G24,setUp!$C$8:$H$11,4,FALSE),7)</f>
        <v>7</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s="29">
        <f>IF(AND(B24&gt;=setUp!C$9,B24&lt;=setUp!C$10),1,IF(AND(B24&gt;=setUp!D$9,B24&lt;=setUp!D$10),2,IF(AND(B24&gt;=setUp!E$9,B24&lt;=setUp!E$10),3,IF(AND(B24&gt;=setUp!F$9,B24&lt;=setUp!F$10),4,IF(AND(B24&gt;=setUp!G$9,B24&lt;=setUp!G$10),5,IF(AND(B24&gt;=setUp!H$9,B24&lt;=setUp!H$10),6,0))))))</f>
        <v>0</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0</v>
      </c>
      <c r="E24" s="29">
        <f>IFERROR(HLOOKUP(Entry_Ind!G25,setUp!$C$8:$H$11,4,FALSE),7)</f>
        <v>7</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s="29">
        <f>IF(AND(B25&gt;=setUp!C$9,B25&lt;=setUp!C$10),1,IF(AND(B25&gt;=setUp!D$9,B25&lt;=setUp!D$10),2,IF(AND(B25&gt;=setUp!E$9,B25&lt;=setUp!E$10),3,IF(AND(B25&gt;=setUp!F$9,B25&lt;=setUp!F$10),4,IF(AND(B25&gt;=setUp!G$9,B25&lt;=setUp!G$10),5,IF(AND(B25&gt;=setUp!H$9,B25&lt;=setUp!H$10),6,0))))))</f>
        <v>0</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0</v>
      </c>
      <c r="E25" s="29">
        <f>IFERROR(HLOOKUP(Entry_Ind!G26,setUp!$C$8:$H$11,4,FALSE),7)</f>
        <v>7</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s="29">
        <f>IF(AND(B26&gt;=setUp!C$9,B26&lt;=setUp!C$10),1,IF(AND(B26&gt;=setUp!D$9,B26&lt;=setUp!D$10),2,IF(AND(B26&gt;=setUp!E$9,B26&lt;=setUp!E$10),3,IF(AND(B26&gt;=setUp!F$9,B26&lt;=setUp!F$10),4,IF(AND(B26&gt;=setUp!G$9,B26&lt;=setUp!G$10),5,IF(AND(B26&gt;=setUp!H$9,B26&lt;=setUp!H$10),6,0))))))</f>
        <v>0</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0</v>
      </c>
      <c r="E26" s="29">
        <f>IFERROR(HLOOKUP(Entry_Ind!G27,setUp!$C$8:$H$11,4,FALSE),7)</f>
        <v>7</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s="29">
        <f>IF(AND(B27&gt;=setUp!C$9,B27&lt;=setUp!C$10),1,IF(AND(B27&gt;=setUp!D$9,B27&lt;=setUp!D$10),2,IF(AND(B27&gt;=setUp!E$9,B27&lt;=setUp!E$10),3,IF(AND(B27&gt;=setUp!F$9,B27&lt;=setUp!F$10),4,IF(AND(B27&gt;=setUp!G$9,B27&lt;=setUp!G$10),5,IF(AND(B27&gt;=setUp!H$9,B27&lt;=setUp!H$10),6,0))))))</f>
        <v>0</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0</v>
      </c>
      <c r="E27" s="29">
        <f>IFERROR(HLOOKUP(Entry_Ind!G28,setUp!$C$8:$H$11,4,FALSE),7)</f>
        <v>7</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s="29">
        <f>IF(AND(B28&gt;=setUp!C$9,B28&lt;=setUp!C$10),1,IF(AND(B28&gt;=setUp!D$9,B28&lt;=setUp!D$10),2,IF(AND(B28&gt;=setUp!E$9,B28&lt;=setUp!E$10),3,IF(AND(B28&gt;=setUp!F$9,B28&lt;=setUp!F$10),4,IF(AND(B28&gt;=setUp!G$9,B28&lt;=setUp!G$10),5,IF(AND(B28&gt;=setUp!H$9,B28&lt;=setUp!H$10),6,0))))))</f>
        <v>0</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0</v>
      </c>
      <c r="E28" s="29">
        <f>IFERROR(HLOOKUP(Entry_Ind!G29,setUp!$C$8:$H$11,4,FALSE),7)</f>
        <v>7</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s="29">
        <f>IF(AND(B29&gt;=setUp!C$9,B29&lt;=setUp!C$10),1,IF(AND(B29&gt;=setUp!D$9,B29&lt;=setUp!D$10),2,IF(AND(B29&gt;=setUp!E$9,B29&lt;=setUp!E$10),3,IF(AND(B29&gt;=setUp!F$9,B29&lt;=setUp!F$10),4,IF(AND(B29&gt;=setUp!G$9,B29&lt;=setUp!G$10),5,IF(AND(B29&gt;=setUp!H$9,B29&lt;=setUp!H$10),6,0))))))</f>
        <v>0</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0</v>
      </c>
      <c r="E29" s="29">
        <f>IFERROR(HLOOKUP(Entry_Ind!G30,setUp!$C$8:$H$11,4,FALSE),7)</f>
        <v>7</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s="29">
        <f>IF(AND(B30&gt;=setUp!C$9,B30&lt;=setUp!C$10),1,IF(AND(B30&gt;=setUp!D$9,B30&lt;=setUp!D$10),2,IF(AND(B30&gt;=setUp!E$9,B30&lt;=setUp!E$10),3,IF(AND(B30&gt;=setUp!F$9,B30&lt;=setUp!F$10),4,IF(AND(B30&gt;=setUp!G$9,B30&lt;=setUp!G$10),5,IF(AND(B30&gt;=setUp!H$9,B30&lt;=setUp!H$10),6,0))))))</f>
        <v>0</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0</v>
      </c>
      <c r="E30" s="29">
        <f>IFERROR(HLOOKUP(Entry_Ind!G31,setUp!$C$8:$H$11,4,FALSE),7)</f>
        <v>7</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7</v>
      </c>
      <c r="F3">
        <f ca="1">CHOOSE(OFFSET(setUp!$B$26,F$1,$E3)+1,IF($C3=$E3,0,IF(OFFSET(setUp!$B$26,F$1,$C3)=2,2,0)),1,1)</f>
        <v>0</v>
      </c>
      <c r="G3">
        <f ca="1">CHOOSE(OFFSET(setUp!$B$26,G$1,$E3)+1,IF($C3=$E3,0,IF(OFFSET(setUp!$B$26,G$1,$C3)=2,2,0)),1,1)</f>
        <v>0</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7</v>
      </c>
      <c r="F4">
        <f ca="1">CHOOSE(OFFSET(setUp!$B$26,F$1,$E4)+1,IF($C4=$E4,0,IF(OFFSET(setUp!$B$26,F$1,$C4)=2,2,0)),1,1)</f>
        <v>0</v>
      </c>
      <c r="G4">
        <f ca="1">CHOOSE(OFFSET(setUp!$B$26,G$1,$E4)+1,IF($C4=$E4,0,IF(OFFSET(setUp!$B$26,G$1,$C4)=2,2,0)),1,1)</f>
        <v>0</v>
      </c>
      <c r="H4">
        <f ca="1">CHOOSE(OFFSET(setUp!$B$26,H$1,$E4)+1,IF($C4=$E4,0,IF(OFFSET(setUp!$B$26,H$1,$C4)=2,2,0)),1,1)</f>
        <v>0</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7</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7</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7</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setUp</vt:lpstr>
      <vt:lpstr>Overview </vt:lpstr>
      <vt:lpstr>Entry_Ind</vt:lpstr>
      <vt:lpstr>Entry_Team</vt:lpstr>
      <vt:lpstr>processing_ind</vt:lpstr>
      <vt:lpstr>processing_tem</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2016-05-19T20:33:23Z</dcterms:modified>
</cp:coreProperties>
</file>