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225" windowWidth="14805" windowHeight="7890" activeTab="6"/>
  </bookViews>
  <sheets>
    <sheet name="setUp" sheetId="1" r:id="rId1"/>
    <sheet name="Overview " sheetId="6" r:id="rId2"/>
    <sheet name="Entry_Ind" sheetId="2" r:id="rId3"/>
    <sheet name="Entry_Team" sheetId="5" r:id="rId4"/>
    <sheet name="processing_ind" sheetId="3" r:id="rId5"/>
    <sheet name="processing_tem" sheetId="4" state="hidden" r:id="rId6"/>
    <sheet name="Sheet1" sheetId="7" r:id="rId7"/>
  </sheets>
  <definedNames>
    <definedName name="Catagory">setUp!$L$7:$L$15</definedName>
  </definedNames>
  <calcPr calcId="145621" concurrentCalc="0"/>
</workbook>
</file>

<file path=xl/calcChain.xml><?xml version="1.0" encoding="utf-8"?>
<calcChain xmlns="http://schemas.openxmlformats.org/spreadsheetml/2006/main">
  <c r="H3" i="2" l="1"/>
  <c r="I3" i="2"/>
  <c r="J3" i="2"/>
  <c r="K3" i="2"/>
  <c r="L3" i="2"/>
  <c r="M3" i="2"/>
  <c r="N3" i="2"/>
  <c r="O3" i="2"/>
  <c r="P3" i="2"/>
  <c r="Q3" i="2"/>
  <c r="R3" i="2"/>
  <c r="S3" i="2"/>
  <c r="T3" i="2"/>
  <c r="F4" i="2"/>
  <c r="F5" i="2"/>
  <c r="F6" i="2"/>
  <c r="F7" i="2"/>
  <c r="F8" i="2"/>
  <c r="F9" i="2"/>
  <c r="D8" i="3"/>
  <c r="U9" i="2"/>
  <c r="F10" i="2"/>
  <c r="F11" i="2"/>
  <c r="F12" i="2"/>
  <c r="F13" i="2"/>
  <c r="F14" i="2"/>
  <c r="U14" i="2"/>
  <c r="F15" i="2"/>
  <c r="F16" i="2"/>
  <c r="F17" i="2"/>
  <c r="F18" i="2"/>
  <c r="F19" i="2"/>
  <c r="V19" i="2"/>
  <c r="F20" i="2"/>
  <c r="F21" i="2"/>
  <c r="F22" i="2"/>
  <c r="U22" i="2"/>
  <c r="F23" i="2"/>
  <c r="F24" i="2"/>
  <c r="F25" i="2"/>
  <c r="D24" i="3"/>
  <c r="U25" i="2"/>
  <c r="F26" i="2"/>
  <c r="F27" i="2"/>
  <c r="V27" i="2"/>
  <c r="F28" i="2"/>
  <c r="F29" i="2"/>
  <c r="F30" i="2"/>
  <c r="U30" i="2"/>
  <c r="F31" i="2"/>
  <c r="F32" i="2"/>
  <c r="F33" i="2"/>
  <c r="D32" i="3"/>
  <c r="U33" i="2"/>
  <c r="F34" i="2"/>
  <c r="F35" i="2"/>
  <c r="V35" i="2"/>
  <c r="F36" i="2"/>
  <c r="F37" i="2"/>
  <c r="F38" i="2"/>
  <c r="U38" i="2"/>
  <c r="F39" i="2"/>
  <c r="F40" i="2"/>
  <c r="F41" i="2"/>
  <c r="F42" i="2"/>
  <c r="F43" i="2"/>
  <c r="V43" i="2"/>
  <c r="F44" i="2"/>
  <c r="F45" i="2"/>
  <c r="F46" i="2"/>
  <c r="F47" i="2"/>
  <c r="F48" i="2"/>
  <c r="F49" i="2"/>
  <c r="F50" i="2"/>
  <c r="F51" i="2"/>
  <c r="V51" i="2"/>
  <c r="F52" i="2"/>
  <c r="F53" i="2"/>
  <c r="F54" i="2"/>
  <c r="U54" i="2"/>
  <c r="F55" i="2"/>
  <c r="F56" i="2"/>
  <c r="F57" i="2"/>
  <c r="F58" i="2"/>
  <c r="F59" i="2"/>
  <c r="V59" i="2"/>
  <c r="F60" i="2"/>
  <c r="F61" i="2"/>
  <c r="F62" i="2"/>
  <c r="F63" i="2"/>
  <c r="F64" i="2"/>
  <c r="F65" i="2"/>
  <c r="F66" i="2"/>
  <c r="F67" i="2"/>
  <c r="V67" i="2"/>
  <c r="F68" i="2"/>
  <c r="F69" i="2"/>
  <c r="F70" i="2"/>
  <c r="F71" i="2"/>
  <c r="F72" i="2"/>
  <c r="F73" i="2"/>
  <c r="F74" i="2"/>
  <c r="F75" i="2"/>
  <c r="V75" i="2"/>
  <c r="F76" i="2"/>
  <c r="F77" i="2"/>
  <c r="F78" i="2"/>
  <c r="U78" i="2"/>
  <c r="F79" i="2"/>
  <c r="F80" i="2"/>
  <c r="F81" i="2"/>
  <c r="F82" i="2"/>
  <c r="F83" i="2"/>
  <c r="V83" i="2"/>
  <c r="F84" i="2"/>
  <c r="F85" i="2"/>
  <c r="F86" i="2"/>
  <c r="U86" i="2"/>
  <c r="F87" i="2"/>
  <c r="F88" i="2"/>
  <c r="F89" i="2"/>
  <c r="F90" i="2"/>
  <c r="F91" i="2"/>
  <c r="V91" i="2"/>
  <c r="F92" i="2"/>
  <c r="F93" i="2"/>
  <c r="F94" i="2"/>
  <c r="U94" i="2"/>
  <c r="F95" i="2"/>
  <c r="F96" i="2"/>
  <c r="F97" i="2"/>
  <c r="F98" i="2"/>
  <c r="F99" i="2"/>
  <c r="V99" i="2"/>
  <c r="F100" i="2"/>
  <c r="F101" i="2"/>
  <c r="F102" i="2"/>
  <c r="U102" i="2"/>
  <c r="F103" i="2"/>
  <c r="F104" i="2"/>
  <c r="F105" i="2"/>
  <c r="F106" i="2"/>
  <c r="F107" i="2"/>
  <c r="F108" i="2"/>
  <c r="F109" i="2"/>
  <c r="F110" i="2"/>
  <c r="U110" i="2"/>
  <c r="F111" i="2"/>
  <c r="F112" i="2"/>
  <c r="F113" i="2"/>
  <c r="F114" i="2"/>
  <c r="F115" i="2"/>
  <c r="V115" i="2"/>
  <c r="F116" i="2"/>
  <c r="F117" i="2"/>
  <c r="F118" i="2"/>
  <c r="U118" i="2"/>
  <c r="F119" i="2"/>
  <c r="F120" i="2"/>
  <c r="F121" i="2"/>
  <c r="F122" i="2"/>
  <c r="F123" i="2"/>
  <c r="F124" i="2"/>
  <c r="F125" i="2"/>
  <c r="F126" i="2"/>
  <c r="U126" i="2"/>
  <c r="F127" i="2"/>
  <c r="F128" i="2"/>
  <c r="F129" i="2"/>
  <c r="F130" i="2"/>
  <c r="F131" i="2"/>
  <c r="V131" i="2"/>
  <c r="F132" i="2"/>
  <c r="F133" i="2"/>
  <c r="F134" i="2"/>
  <c r="U134" i="2"/>
  <c r="F135" i="2"/>
  <c r="F136" i="2"/>
  <c r="F137" i="2"/>
  <c r="F138" i="2"/>
  <c r="F139" i="2"/>
  <c r="F140" i="2"/>
  <c r="F141" i="2"/>
  <c r="F142" i="2"/>
  <c r="U142" i="2"/>
  <c r="F143" i="2"/>
  <c r="F144" i="2"/>
  <c r="F145" i="2"/>
  <c r="F146" i="2"/>
  <c r="F147" i="2"/>
  <c r="V147" i="2"/>
  <c r="F148" i="2"/>
  <c r="F149" i="2"/>
  <c r="F150" i="2"/>
  <c r="U150" i="2"/>
  <c r="F151" i="2"/>
  <c r="F152" i="2"/>
  <c r="G3" i="5"/>
  <c r="H3" i="5"/>
  <c r="I3" i="5"/>
  <c r="J3" i="5"/>
  <c r="K3" i="5"/>
  <c r="L3" i="5"/>
  <c r="M3" i="5"/>
  <c r="N3" i="5"/>
  <c r="O3" i="5"/>
  <c r="P3" i="5"/>
  <c r="Q3" i="5"/>
  <c r="R3" i="5"/>
  <c r="S3" i="5"/>
  <c r="P4" i="6"/>
  <c r="M16" i="6"/>
  <c r="B3" i="3"/>
  <c r="C3" i="3"/>
  <c r="D3" i="3"/>
  <c r="U4" i="2"/>
  <c r="E3" i="3"/>
  <c r="I3" i="3"/>
  <c r="M3" i="3"/>
  <c r="B4" i="3"/>
  <c r="C4" i="3"/>
  <c r="D4" i="3"/>
  <c r="U5" i="2"/>
  <c r="E4" i="3"/>
  <c r="F4" i="3"/>
  <c r="H4" i="3"/>
  <c r="I4" i="3"/>
  <c r="K4" i="3"/>
  <c r="O4" i="3"/>
  <c r="B5" i="3"/>
  <c r="C5" i="3"/>
  <c r="D5" i="3"/>
  <c r="U6" i="2"/>
  <c r="E5" i="3"/>
  <c r="H5" i="3"/>
  <c r="F5" i="3"/>
  <c r="I5" i="3"/>
  <c r="J5" i="3"/>
  <c r="K5" i="3"/>
  <c r="N5" i="3"/>
  <c r="Q5" i="3"/>
  <c r="B6" i="3"/>
  <c r="C6" i="3"/>
  <c r="V7" i="2"/>
  <c r="D6" i="3"/>
  <c r="U7" i="2"/>
  <c r="E6" i="3"/>
  <c r="L6" i="3"/>
  <c r="B7" i="3"/>
  <c r="C7" i="3"/>
  <c r="D7" i="3"/>
  <c r="U8" i="2"/>
  <c r="E7" i="3"/>
  <c r="G7" i="3"/>
  <c r="I7" i="3"/>
  <c r="O7" i="3"/>
  <c r="B8" i="3"/>
  <c r="C8" i="3"/>
  <c r="V9" i="2"/>
  <c r="E8" i="3"/>
  <c r="G8" i="3"/>
  <c r="F8" i="3"/>
  <c r="H8" i="3"/>
  <c r="I8" i="3"/>
  <c r="J8" i="3"/>
  <c r="L8" i="3"/>
  <c r="M8" i="3"/>
  <c r="N8" i="3"/>
  <c r="P8" i="3"/>
  <c r="Q8" i="3"/>
  <c r="R8" i="3"/>
  <c r="B9" i="3"/>
  <c r="C9" i="3"/>
  <c r="D9" i="3"/>
  <c r="U10" i="2"/>
  <c r="E9" i="3"/>
  <c r="H9" i="3"/>
  <c r="I9" i="3"/>
  <c r="K9" i="3"/>
  <c r="O9" i="3"/>
  <c r="B10" i="3"/>
  <c r="C10" i="3"/>
  <c r="D10" i="3"/>
  <c r="U11" i="2"/>
  <c r="E10" i="3"/>
  <c r="F10" i="3"/>
  <c r="G10" i="3"/>
  <c r="H10" i="3"/>
  <c r="I10" i="3"/>
  <c r="K10" i="3"/>
  <c r="P10" i="3"/>
  <c r="B11" i="3"/>
  <c r="C11" i="3"/>
  <c r="D11" i="3"/>
  <c r="U12" i="2"/>
  <c r="E11" i="3"/>
  <c r="F11" i="3"/>
  <c r="G11" i="3"/>
  <c r="I11" i="3"/>
  <c r="K11" i="3"/>
  <c r="B12" i="3"/>
  <c r="C12" i="3"/>
  <c r="D12" i="3"/>
  <c r="U13" i="2"/>
  <c r="E12" i="3"/>
  <c r="F12" i="3"/>
  <c r="H12" i="3"/>
  <c r="R12" i="3"/>
  <c r="B13" i="3"/>
  <c r="C13" i="3"/>
  <c r="V14" i="2"/>
  <c r="D13" i="3"/>
  <c r="E13" i="3"/>
  <c r="B14" i="3"/>
  <c r="C14" i="3"/>
  <c r="D14" i="3"/>
  <c r="U15" i="2"/>
  <c r="E14" i="3"/>
  <c r="F14" i="3"/>
  <c r="G14" i="3"/>
  <c r="H14" i="3"/>
  <c r="I14" i="3"/>
  <c r="K14" i="3"/>
  <c r="L14" i="3"/>
  <c r="B15" i="3"/>
  <c r="C15" i="3"/>
  <c r="V16" i="2"/>
  <c r="D15" i="3"/>
  <c r="U16" i="2"/>
  <c r="E15" i="3"/>
  <c r="O15" i="3"/>
  <c r="J15" i="3"/>
  <c r="B16" i="3"/>
  <c r="C16" i="3"/>
  <c r="D16" i="3"/>
  <c r="U17" i="2"/>
  <c r="E16" i="3"/>
  <c r="F16" i="3"/>
  <c r="H16" i="3"/>
  <c r="I16" i="3"/>
  <c r="J16" i="3"/>
  <c r="L16" i="3"/>
  <c r="M16" i="3"/>
  <c r="N16" i="3"/>
  <c r="B17" i="3"/>
  <c r="C17" i="3"/>
  <c r="V18" i="2"/>
  <c r="D17" i="3"/>
  <c r="U18" i="2"/>
  <c r="E17" i="3"/>
  <c r="K17" i="3"/>
  <c r="G17" i="3"/>
  <c r="L17" i="3"/>
  <c r="P17" i="3"/>
  <c r="Q17" i="3"/>
  <c r="B18" i="3"/>
  <c r="C18" i="3"/>
  <c r="D18" i="3"/>
  <c r="U19" i="2"/>
  <c r="E18" i="3"/>
  <c r="H18" i="3"/>
  <c r="F18" i="3"/>
  <c r="G18" i="3"/>
  <c r="I18" i="3"/>
  <c r="J18" i="3"/>
  <c r="K18" i="3"/>
  <c r="N18" i="3"/>
  <c r="P18" i="3"/>
  <c r="R18" i="3"/>
  <c r="B19" i="3"/>
  <c r="C19" i="3"/>
  <c r="V20" i="2"/>
  <c r="D19" i="3"/>
  <c r="U20" i="2"/>
  <c r="E19" i="3"/>
  <c r="J19" i="3"/>
  <c r="F19" i="3"/>
  <c r="B20" i="3"/>
  <c r="C20" i="3"/>
  <c r="V21" i="2"/>
  <c r="D20" i="3"/>
  <c r="U21" i="2"/>
  <c r="E20" i="3"/>
  <c r="N20" i="3"/>
  <c r="I20" i="3"/>
  <c r="J20" i="3"/>
  <c r="P20" i="3"/>
  <c r="B21" i="3"/>
  <c r="C21" i="3"/>
  <c r="M21" i="3"/>
  <c r="D21" i="3"/>
  <c r="E21" i="3"/>
  <c r="L21" i="3"/>
  <c r="G21" i="3"/>
  <c r="H21" i="3"/>
  <c r="Q21" i="3"/>
  <c r="B22" i="3"/>
  <c r="C22" i="3"/>
  <c r="D22" i="3"/>
  <c r="U23" i="2"/>
  <c r="E22" i="3"/>
  <c r="F22" i="3"/>
  <c r="H22" i="3"/>
  <c r="I22" i="3"/>
  <c r="J22" i="3"/>
  <c r="N22" i="3"/>
  <c r="O22" i="3"/>
  <c r="B23" i="3"/>
  <c r="C23" i="3"/>
  <c r="D23" i="3"/>
  <c r="U24" i="2"/>
  <c r="E23" i="3"/>
  <c r="F23" i="3"/>
  <c r="B24" i="3"/>
  <c r="C24" i="3"/>
  <c r="E24" i="3"/>
  <c r="B25" i="3"/>
  <c r="C25" i="3"/>
  <c r="D25" i="3"/>
  <c r="U26" i="2"/>
  <c r="E25" i="3"/>
  <c r="I25" i="3"/>
  <c r="O25" i="3"/>
  <c r="B26" i="3"/>
  <c r="C26" i="3"/>
  <c r="D26" i="3"/>
  <c r="U27" i="2"/>
  <c r="E26" i="3"/>
  <c r="G26" i="3"/>
  <c r="L26" i="3"/>
  <c r="R26" i="3"/>
  <c r="B27" i="3"/>
  <c r="C27" i="3"/>
  <c r="V28" i="2"/>
  <c r="D27" i="3"/>
  <c r="U28" i="2"/>
  <c r="E27" i="3"/>
  <c r="B28" i="3"/>
  <c r="C28" i="3"/>
  <c r="D28" i="3"/>
  <c r="U29" i="2"/>
  <c r="E28" i="3"/>
  <c r="H28" i="3"/>
  <c r="I28" i="3"/>
  <c r="M28" i="3"/>
  <c r="N28" i="3"/>
  <c r="R28" i="3"/>
  <c r="B29" i="3"/>
  <c r="C29" i="3"/>
  <c r="V30" i="2"/>
  <c r="D29" i="3"/>
  <c r="E29" i="3"/>
  <c r="P29" i="3"/>
  <c r="B30" i="3"/>
  <c r="C30" i="3"/>
  <c r="V31" i="2"/>
  <c r="D30" i="3"/>
  <c r="U31" i="2"/>
  <c r="E30" i="3"/>
  <c r="G30" i="3"/>
  <c r="H30" i="3"/>
  <c r="I30" i="3"/>
  <c r="K30" i="3"/>
  <c r="L30" i="3"/>
  <c r="M30" i="3"/>
  <c r="O30" i="3"/>
  <c r="P30" i="3"/>
  <c r="Q30" i="3"/>
  <c r="B31" i="3"/>
  <c r="C31" i="3"/>
  <c r="D31" i="3"/>
  <c r="U32" i="2"/>
  <c r="E31" i="3"/>
  <c r="G31" i="3"/>
  <c r="J31" i="3"/>
  <c r="L31" i="3"/>
  <c r="O31" i="3"/>
  <c r="R31" i="3"/>
  <c r="B32" i="3"/>
  <c r="C32" i="3"/>
  <c r="E32" i="3"/>
  <c r="F32" i="3"/>
  <c r="B33" i="3"/>
  <c r="C33" i="3"/>
  <c r="V34" i="2"/>
  <c r="D33" i="3"/>
  <c r="U34" i="2"/>
  <c r="E33" i="3"/>
  <c r="J33" i="3"/>
  <c r="H33" i="3"/>
  <c r="M33" i="3"/>
  <c r="P33" i="3"/>
  <c r="R33" i="3"/>
  <c r="B34" i="3"/>
  <c r="C34" i="3"/>
  <c r="D34" i="3"/>
  <c r="U35" i="2"/>
  <c r="E34" i="3"/>
  <c r="K34" i="3"/>
  <c r="P34" i="3"/>
  <c r="B35" i="3"/>
  <c r="C35" i="3"/>
  <c r="D35" i="3"/>
  <c r="U36" i="2"/>
  <c r="E35" i="3"/>
  <c r="F35" i="3"/>
  <c r="H35" i="3"/>
  <c r="K35" i="3"/>
  <c r="N35" i="3"/>
  <c r="P35" i="3"/>
  <c r="B36" i="3"/>
  <c r="C36" i="3"/>
  <c r="D36" i="3"/>
  <c r="U37" i="2"/>
  <c r="E36" i="3"/>
  <c r="F36" i="3"/>
  <c r="I36" i="3"/>
  <c r="K36" i="3"/>
  <c r="N36" i="3"/>
  <c r="Q36" i="3"/>
  <c r="B37" i="3"/>
  <c r="C37" i="3"/>
  <c r="V38" i="2"/>
  <c r="D37" i="3"/>
  <c r="E37" i="3"/>
  <c r="J37" i="3"/>
  <c r="H37" i="3"/>
  <c r="M37" i="3"/>
  <c r="P37" i="3"/>
  <c r="R37" i="3"/>
  <c r="B38" i="3"/>
  <c r="C38" i="3"/>
  <c r="V39" i="2"/>
  <c r="D38" i="3"/>
  <c r="U39" i="2"/>
  <c r="E38" i="3"/>
  <c r="B39" i="3"/>
  <c r="C39" i="3"/>
  <c r="D39" i="3"/>
  <c r="U40" i="2"/>
  <c r="E39" i="3"/>
  <c r="F39" i="3"/>
  <c r="H39" i="3"/>
  <c r="J39" i="3"/>
  <c r="L39" i="3"/>
  <c r="N39" i="3"/>
  <c r="P39" i="3"/>
  <c r="R39" i="3"/>
  <c r="B40" i="3"/>
  <c r="C40" i="3"/>
  <c r="V41" i="2"/>
  <c r="D40" i="3"/>
  <c r="U41" i="2"/>
  <c r="E40" i="3"/>
  <c r="B41" i="3"/>
  <c r="C41" i="3"/>
  <c r="D41" i="3"/>
  <c r="U42" i="2"/>
  <c r="E41" i="3"/>
  <c r="G41" i="3"/>
  <c r="F41" i="3"/>
  <c r="H41" i="3"/>
  <c r="J41" i="3"/>
  <c r="L41" i="3"/>
  <c r="N41" i="3"/>
  <c r="P41" i="3"/>
  <c r="R41" i="3"/>
  <c r="B42" i="3"/>
  <c r="C42" i="3"/>
  <c r="D42" i="3"/>
  <c r="U43" i="2"/>
  <c r="E42" i="3"/>
  <c r="M42" i="3"/>
  <c r="I42" i="3"/>
  <c r="Q42" i="3"/>
  <c r="B43" i="3"/>
  <c r="C43" i="3"/>
  <c r="D43" i="3"/>
  <c r="U44" i="2"/>
  <c r="E43" i="3"/>
  <c r="F43" i="3"/>
  <c r="H43" i="3"/>
  <c r="J43" i="3"/>
  <c r="N43" i="3"/>
  <c r="P43" i="3"/>
  <c r="R43" i="3"/>
  <c r="B44" i="3"/>
  <c r="C44" i="3"/>
  <c r="V45" i="2"/>
  <c r="D44" i="3"/>
  <c r="U45" i="2"/>
  <c r="E44" i="3"/>
  <c r="M44" i="3"/>
  <c r="I44" i="3"/>
  <c r="Q44" i="3"/>
  <c r="B45" i="3"/>
  <c r="C45" i="3"/>
  <c r="D45" i="3"/>
  <c r="U46" i="2"/>
  <c r="E45" i="3"/>
  <c r="F45" i="3"/>
  <c r="H45" i="3"/>
  <c r="J45" i="3"/>
  <c r="N45" i="3"/>
  <c r="P45" i="3"/>
  <c r="R45" i="3"/>
  <c r="B46" i="3"/>
  <c r="C46" i="3"/>
  <c r="V47" i="2"/>
  <c r="D46" i="3"/>
  <c r="U47" i="2"/>
  <c r="E46" i="3"/>
  <c r="M46" i="3"/>
  <c r="I46" i="3"/>
  <c r="Q46" i="3"/>
  <c r="B47" i="3"/>
  <c r="C47" i="3"/>
  <c r="D47" i="3"/>
  <c r="U48" i="2"/>
  <c r="E47" i="3"/>
  <c r="F47" i="3"/>
  <c r="H47" i="3"/>
  <c r="J47" i="3"/>
  <c r="N47" i="3"/>
  <c r="P47" i="3"/>
  <c r="R47" i="3"/>
  <c r="B48" i="3"/>
  <c r="C48" i="3"/>
  <c r="V49" i="2"/>
  <c r="D48" i="3"/>
  <c r="U49" i="2"/>
  <c r="E48" i="3"/>
  <c r="M48" i="3"/>
  <c r="I48" i="3"/>
  <c r="Q48" i="3"/>
  <c r="B49" i="3"/>
  <c r="C49" i="3"/>
  <c r="D49" i="3"/>
  <c r="U50" i="2"/>
  <c r="E49" i="3"/>
  <c r="F49" i="3"/>
  <c r="H49" i="3"/>
  <c r="J49" i="3"/>
  <c r="N49" i="3"/>
  <c r="P49" i="3"/>
  <c r="R49" i="3"/>
  <c r="B50" i="3"/>
  <c r="C50" i="3"/>
  <c r="D50" i="3"/>
  <c r="U51" i="2"/>
  <c r="E50" i="3"/>
  <c r="M50" i="3"/>
  <c r="I50" i="3"/>
  <c r="Q50" i="3"/>
  <c r="B51" i="3"/>
  <c r="C51" i="3"/>
  <c r="D51" i="3"/>
  <c r="U52" i="2"/>
  <c r="E51" i="3"/>
  <c r="F51" i="3"/>
  <c r="H51" i="3"/>
  <c r="J51" i="3"/>
  <c r="N51" i="3"/>
  <c r="P51" i="3"/>
  <c r="R51" i="3"/>
  <c r="B52" i="3"/>
  <c r="C52" i="3"/>
  <c r="V53" i="2"/>
  <c r="D52" i="3"/>
  <c r="U53" i="2"/>
  <c r="E52" i="3"/>
  <c r="M52" i="3"/>
  <c r="I52" i="3"/>
  <c r="Q52" i="3"/>
  <c r="B53" i="3"/>
  <c r="C53" i="3"/>
  <c r="D53" i="3"/>
  <c r="E53" i="3"/>
  <c r="F53" i="3"/>
  <c r="H53" i="3"/>
  <c r="J53" i="3"/>
  <c r="N53" i="3"/>
  <c r="P53" i="3"/>
  <c r="R53" i="3"/>
  <c r="B54" i="3"/>
  <c r="C54" i="3"/>
  <c r="V55" i="2"/>
  <c r="D54" i="3"/>
  <c r="U55" i="2"/>
  <c r="E54" i="3"/>
  <c r="M54" i="3"/>
  <c r="I54" i="3"/>
  <c r="Q54" i="3"/>
  <c r="B55" i="3"/>
  <c r="C55" i="3"/>
  <c r="D55" i="3"/>
  <c r="U56" i="2"/>
  <c r="E55" i="3"/>
  <c r="F55" i="3"/>
  <c r="H55" i="3"/>
  <c r="J55" i="3"/>
  <c r="N55" i="3"/>
  <c r="P55" i="3"/>
  <c r="R55" i="3"/>
  <c r="B56" i="3"/>
  <c r="C56" i="3"/>
  <c r="V57" i="2"/>
  <c r="D56" i="3"/>
  <c r="U57" i="2"/>
  <c r="E56" i="3"/>
  <c r="M56" i="3"/>
  <c r="I56" i="3"/>
  <c r="Q56" i="3"/>
  <c r="B57" i="3"/>
  <c r="C57" i="3"/>
  <c r="D57" i="3"/>
  <c r="U58" i="2"/>
  <c r="E57" i="3"/>
  <c r="F57" i="3"/>
  <c r="H57" i="3"/>
  <c r="J57" i="3"/>
  <c r="N57" i="3"/>
  <c r="P57" i="3"/>
  <c r="R57" i="3"/>
  <c r="B58" i="3"/>
  <c r="C58" i="3"/>
  <c r="D58" i="3"/>
  <c r="U59" i="2"/>
  <c r="E58" i="3"/>
  <c r="M58" i="3"/>
  <c r="I58" i="3"/>
  <c r="Q58" i="3"/>
  <c r="B59" i="3"/>
  <c r="C59" i="3"/>
  <c r="D59" i="3"/>
  <c r="U60" i="2"/>
  <c r="E59" i="3"/>
  <c r="F59" i="3"/>
  <c r="H59" i="3"/>
  <c r="J59" i="3"/>
  <c r="N59" i="3"/>
  <c r="P59" i="3"/>
  <c r="R59" i="3"/>
  <c r="B60" i="3"/>
  <c r="C60" i="3"/>
  <c r="V61" i="2"/>
  <c r="D60" i="3"/>
  <c r="U61" i="2"/>
  <c r="E60" i="3"/>
  <c r="M60" i="3"/>
  <c r="I60" i="3"/>
  <c r="Q60" i="3"/>
  <c r="B61" i="3"/>
  <c r="C61" i="3"/>
  <c r="D61" i="3"/>
  <c r="U62" i="2"/>
  <c r="E61" i="3"/>
  <c r="F61" i="3"/>
  <c r="H61" i="3"/>
  <c r="J61" i="3"/>
  <c r="N61" i="3"/>
  <c r="P61" i="3"/>
  <c r="R61" i="3"/>
  <c r="B62" i="3"/>
  <c r="C62" i="3"/>
  <c r="V63" i="2"/>
  <c r="D62" i="3"/>
  <c r="U63" i="2"/>
  <c r="E62" i="3"/>
  <c r="M62" i="3"/>
  <c r="I62" i="3"/>
  <c r="Q62" i="3"/>
  <c r="B63" i="3"/>
  <c r="C63" i="3"/>
  <c r="D63" i="3"/>
  <c r="U64" i="2"/>
  <c r="E63" i="3"/>
  <c r="F63" i="3"/>
  <c r="H63" i="3"/>
  <c r="J63" i="3"/>
  <c r="N63" i="3"/>
  <c r="P63" i="3"/>
  <c r="R63" i="3"/>
  <c r="B64" i="3"/>
  <c r="C64" i="3"/>
  <c r="V65" i="2"/>
  <c r="D64" i="3"/>
  <c r="U65" i="2"/>
  <c r="E64" i="3"/>
  <c r="M64" i="3"/>
  <c r="I64" i="3"/>
  <c r="Q64" i="3"/>
  <c r="B65" i="3"/>
  <c r="C65" i="3"/>
  <c r="D65" i="3"/>
  <c r="U66" i="2"/>
  <c r="E65" i="3"/>
  <c r="F65" i="3"/>
  <c r="H65" i="3"/>
  <c r="J65" i="3"/>
  <c r="N65" i="3"/>
  <c r="P65" i="3"/>
  <c r="R65" i="3"/>
  <c r="B66" i="3"/>
  <c r="C66" i="3"/>
  <c r="D66" i="3"/>
  <c r="U67" i="2"/>
  <c r="E66" i="3"/>
  <c r="M66" i="3"/>
  <c r="I66" i="3"/>
  <c r="Q66" i="3"/>
  <c r="B67" i="3"/>
  <c r="C67" i="3"/>
  <c r="D67" i="3"/>
  <c r="U68" i="2"/>
  <c r="E67" i="3"/>
  <c r="F67" i="3"/>
  <c r="H67" i="3"/>
  <c r="J67" i="3"/>
  <c r="N67" i="3"/>
  <c r="P67" i="3"/>
  <c r="R67" i="3"/>
  <c r="B68" i="3"/>
  <c r="C68" i="3"/>
  <c r="V69" i="2"/>
  <c r="D68" i="3"/>
  <c r="U69" i="2"/>
  <c r="E68" i="3"/>
  <c r="M68" i="3"/>
  <c r="I68" i="3"/>
  <c r="Q68" i="3"/>
  <c r="B69" i="3"/>
  <c r="C69" i="3"/>
  <c r="D69" i="3"/>
  <c r="U70" i="2"/>
  <c r="E69" i="3"/>
  <c r="F69" i="3"/>
  <c r="H69" i="3"/>
  <c r="J69" i="3"/>
  <c r="N69" i="3"/>
  <c r="P69" i="3"/>
  <c r="R69" i="3"/>
  <c r="B70" i="3"/>
  <c r="C70" i="3"/>
  <c r="V71" i="2"/>
  <c r="D70" i="3"/>
  <c r="U71" i="2"/>
  <c r="E70" i="3"/>
  <c r="M70" i="3"/>
  <c r="I70" i="3"/>
  <c r="Q70" i="3"/>
  <c r="B71" i="3"/>
  <c r="C71" i="3"/>
  <c r="D71" i="3"/>
  <c r="U72" i="2"/>
  <c r="E71" i="3"/>
  <c r="F71" i="3"/>
  <c r="H71" i="3"/>
  <c r="J71" i="3"/>
  <c r="N71" i="3"/>
  <c r="P71" i="3"/>
  <c r="R71" i="3"/>
  <c r="B72" i="3"/>
  <c r="C72" i="3"/>
  <c r="V73" i="2"/>
  <c r="D72" i="3"/>
  <c r="U73" i="2"/>
  <c r="E72" i="3"/>
  <c r="M72" i="3"/>
  <c r="I72" i="3"/>
  <c r="Q72" i="3"/>
  <c r="B73" i="3"/>
  <c r="C73" i="3"/>
  <c r="D73" i="3"/>
  <c r="U74" i="2"/>
  <c r="E73" i="3"/>
  <c r="F73" i="3"/>
  <c r="H73" i="3"/>
  <c r="J73" i="3"/>
  <c r="N73" i="3"/>
  <c r="P73" i="3"/>
  <c r="R73" i="3"/>
  <c r="B74" i="3"/>
  <c r="C74" i="3"/>
  <c r="D74" i="3"/>
  <c r="U75" i="2"/>
  <c r="E74" i="3"/>
  <c r="I74" i="3"/>
  <c r="H74" i="3"/>
  <c r="K74" i="3"/>
  <c r="M74" i="3"/>
  <c r="O74" i="3"/>
  <c r="B75" i="3"/>
  <c r="C75" i="3"/>
  <c r="D75" i="3"/>
  <c r="U76" i="2"/>
  <c r="E75" i="3"/>
  <c r="H75" i="3"/>
  <c r="P75" i="3"/>
  <c r="B76" i="3"/>
  <c r="C76" i="3"/>
  <c r="D76" i="3"/>
  <c r="U77" i="2"/>
  <c r="E76" i="3"/>
  <c r="K76" i="3"/>
  <c r="B77" i="3"/>
  <c r="C77" i="3"/>
  <c r="D77" i="3"/>
  <c r="E77" i="3"/>
  <c r="M77" i="3"/>
  <c r="B78" i="3"/>
  <c r="C78" i="3"/>
  <c r="V79" i="2"/>
  <c r="D78" i="3"/>
  <c r="U79" i="2"/>
  <c r="E78" i="3"/>
  <c r="F78" i="3"/>
  <c r="H78" i="3"/>
  <c r="I78" i="3"/>
  <c r="L78" i="3"/>
  <c r="M78" i="3"/>
  <c r="N78" i="3"/>
  <c r="Q78" i="3"/>
  <c r="R78" i="3"/>
  <c r="B79" i="3"/>
  <c r="C79" i="3"/>
  <c r="V80" i="2"/>
  <c r="D79" i="3"/>
  <c r="U80" i="2"/>
  <c r="E79" i="3"/>
  <c r="H79" i="3"/>
  <c r="G79" i="3"/>
  <c r="I79" i="3"/>
  <c r="K79" i="3"/>
  <c r="L79" i="3"/>
  <c r="O79" i="3"/>
  <c r="P79" i="3"/>
  <c r="Q79" i="3"/>
  <c r="B80" i="3"/>
  <c r="C80" i="3"/>
  <c r="D80" i="3"/>
  <c r="U81" i="2"/>
  <c r="E80" i="3"/>
  <c r="J80" i="3"/>
  <c r="L80" i="3"/>
  <c r="O80" i="3"/>
  <c r="B81" i="3"/>
  <c r="C81" i="3"/>
  <c r="D81" i="3"/>
  <c r="U82" i="2"/>
  <c r="E81" i="3"/>
  <c r="G81" i="3"/>
  <c r="J81" i="3"/>
  <c r="B82" i="3"/>
  <c r="C82" i="3"/>
  <c r="D82" i="3"/>
  <c r="U83" i="2"/>
  <c r="E82" i="3"/>
  <c r="H82" i="3"/>
  <c r="F82" i="3"/>
  <c r="I82" i="3"/>
  <c r="J82" i="3"/>
  <c r="L82" i="3"/>
  <c r="N82" i="3"/>
  <c r="P82" i="3"/>
  <c r="Q82" i="3"/>
  <c r="B83" i="3"/>
  <c r="C83" i="3"/>
  <c r="V84" i="2"/>
  <c r="D83" i="3"/>
  <c r="U84" i="2"/>
  <c r="E83" i="3"/>
  <c r="G83" i="3"/>
  <c r="H83" i="3"/>
  <c r="I83" i="3"/>
  <c r="L83" i="3"/>
  <c r="M83" i="3"/>
  <c r="O83" i="3"/>
  <c r="Q83" i="3"/>
  <c r="B84" i="3"/>
  <c r="C84" i="3"/>
  <c r="D84" i="3"/>
  <c r="U85" i="2"/>
  <c r="E84" i="3"/>
  <c r="G84" i="3"/>
  <c r="J84" i="3"/>
  <c r="L84" i="3"/>
  <c r="O84" i="3"/>
  <c r="R84" i="3"/>
  <c r="B85" i="3"/>
  <c r="C85" i="3"/>
  <c r="V86" i="2"/>
  <c r="D85" i="3"/>
  <c r="E85" i="3"/>
  <c r="O85" i="3"/>
  <c r="B86" i="3"/>
  <c r="C86" i="3"/>
  <c r="V87" i="2"/>
  <c r="D86" i="3"/>
  <c r="U87" i="2"/>
  <c r="E86" i="3"/>
  <c r="F86" i="3"/>
  <c r="H86" i="3"/>
  <c r="I86" i="3"/>
  <c r="L86" i="3"/>
  <c r="M86" i="3"/>
  <c r="N86" i="3"/>
  <c r="Q86" i="3"/>
  <c r="R86" i="3"/>
  <c r="B87" i="3"/>
  <c r="C87" i="3"/>
  <c r="V88" i="2"/>
  <c r="D87" i="3"/>
  <c r="U88" i="2"/>
  <c r="E87" i="3"/>
  <c r="H87" i="3"/>
  <c r="G87" i="3"/>
  <c r="I87" i="3"/>
  <c r="K87" i="3"/>
  <c r="L87" i="3"/>
  <c r="O87" i="3"/>
  <c r="P87" i="3"/>
  <c r="Q87" i="3"/>
  <c r="B88" i="3"/>
  <c r="C88" i="3"/>
  <c r="D88" i="3"/>
  <c r="U89" i="2"/>
  <c r="E88" i="3"/>
  <c r="G88" i="3"/>
  <c r="J88" i="3"/>
  <c r="L88" i="3"/>
  <c r="O88" i="3"/>
  <c r="R88" i="3"/>
  <c r="B89" i="3"/>
  <c r="C89" i="3"/>
  <c r="V90" i="2"/>
  <c r="D89" i="3"/>
  <c r="U90" i="2"/>
  <c r="E89" i="3"/>
  <c r="J89" i="3"/>
  <c r="M89" i="3"/>
  <c r="B90" i="3"/>
  <c r="C90" i="3"/>
  <c r="D90" i="3"/>
  <c r="U91" i="2"/>
  <c r="E90" i="3"/>
  <c r="H90" i="3"/>
  <c r="F90" i="3"/>
  <c r="I90" i="3"/>
  <c r="J90" i="3"/>
  <c r="L90" i="3"/>
  <c r="N90" i="3"/>
  <c r="P90" i="3"/>
  <c r="Q90" i="3"/>
  <c r="B91" i="3"/>
  <c r="C91" i="3"/>
  <c r="V92" i="2"/>
  <c r="D91" i="3"/>
  <c r="U92" i="2"/>
  <c r="E91" i="3"/>
  <c r="G91" i="3"/>
  <c r="H91" i="3"/>
  <c r="I91" i="3"/>
  <c r="L91" i="3"/>
  <c r="M91" i="3"/>
  <c r="O91" i="3"/>
  <c r="Q91" i="3"/>
  <c r="B92" i="3"/>
  <c r="C92" i="3"/>
  <c r="D92" i="3"/>
  <c r="U93" i="2"/>
  <c r="E92" i="3"/>
  <c r="J92" i="3"/>
  <c r="B93" i="3"/>
  <c r="C93" i="3"/>
  <c r="V94" i="2"/>
  <c r="D93" i="3"/>
  <c r="E93" i="3"/>
  <c r="G93" i="3"/>
  <c r="M93" i="3"/>
  <c r="R93" i="3"/>
  <c r="B94" i="3"/>
  <c r="C94" i="3"/>
  <c r="V95" i="2"/>
  <c r="D94" i="3"/>
  <c r="U95" i="2"/>
  <c r="E94" i="3"/>
  <c r="F94" i="3"/>
  <c r="H94" i="3"/>
  <c r="I94" i="3"/>
  <c r="L94" i="3"/>
  <c r="M94" i="3"/>
  <c r="N94" i="3"/>
  <c r="Q94" i="3"/>
  <c r="R94" i="3"/>
  <c r="B95" i="3"/>
  <c r="C95" i="3"/>
  <c r="V96" i="2"/>
  <c r="D95" i="3"/>
  <c r="U96" i="2"/>
  <c r="E95" i="3"/>
  <c r="H95" i="3"/>
  <c r="G95" i="3"/>
  <c r="I95" i="3"/>
  <c r="K95" i="3"/>
  <c r="L95" i="3"/>
  <c r="O95" i="3"/>
  <c r="P95" i="3"/>
  <c r="Q95" i="3"/>
  <c r="B96" i="3"/>
  <c r="C96" i="3"/>
  <c r="D96" i="3"/>
  <c r="U97" i="2"/>
  <c r="E96" i="3"/>
  <c r="J96" i="3"/>
  <c r="O96" i="3"/>
  <c r="R96" i="3"/>
  <c r="B97" i="3"/>
  <c r="C97" i="3"/>
  <c r="V98" i="2"/>
  <c r="D97" i="3"/>
  <c r="U98" i="2"/>
  <c r="E97" i="3"/>
  <c r="R97" i="3"/>
  <c r="B98" i="3"/>
  <c r="C98" i="3"/>
  <c r="D98" i="3"/>
  <c r="U99" i="2"/>
  <c r="E98" i="3"/>
  <c r="H98" i="3"/>
  <c r="F98" i="3"/>
  <c r="I98" i="3"/>
  <c r="J98" i="3"/>
  <c r="L98" i="3"/>
  <c r="N98" i="3"/>
  <c r="P98" i="3"/>
  <c r="Q98" i="3"/>
  <c r="B99" i="3"/>
  <c r="C99" i="3"/>
  <c r="O99" i="3"/>
  <c r="D99" i="3"/>
  <c r="U100" i="2"/>
  <c r="E99" i="3"/>
  <c r="H99" i="3"/>
  <c r="B100" i="3"/>
  <c r="C100" i="3"/>
  <c r="D100" i="3"/>
  <c r="U101" i="2"/>
  <c r="E100" i="3"/>
  <c r="L100" i="3"/>
  <c r="B101" i="3"/>
  <c r="C101" i="3"/>
  <c r="D101" i="3"/>
  <c r="E101" i="3"/>
  <c r="I101" i="3"/>
  <c r="J101" i="3"/>
  <c r="R101" i="3"/>
  <c r="B102" i="3"/>
  <c r="C102" i="3"/>
  <c r="D102" i="3"/>
  <c r="U103" i="2"/>
  <c r="E102" i="3"/>
  <c r="F102" i="3"/>
  <c r="H102" i="3"/>
  <c r="I102" i="3"/>
  <c r="L102" i="3"/>
  <c r="M102" i="3"/>
  <c r="N102" i="3"/>
  <c r="Q102" i="3"/>
  <c r="R102" i="3"/>
  <c r="B103" i="3"/>
  <c r="C103" i="3"/>
  <c r="V104" i="2"/>
  <c r="D103" i="3"/>
  <c r="U104" i="2"/>
  <c r="E103" i="3"/>
  <c r="G103" i="3"/>
  <c r="K103" i="3"/>
  <c r="O103" i="3"/>
  <c r="Q103" i="3"/>
  <c r="B104" i="3"/>
  <c r="C104" i="3"/>
  <c r="D104" i="3"/>
  <c r="U105" i="2"/>
  <c r="E104" i="3"/>
  <c r="K104" i="3"/>
  <c r="R104" i="3"/>
  <c r="B105" i="3"/>
  <c r="C105" i="3"/>
  <c r="V106" i="2"/>
  <c r="D105" i="3"/>
  <c r="U106" i="2"/>
  <c r="E105" i="3"/>
  <c r="G105" i="3"/>
  <c r="B106" i="3"/>
  <c r="C106" i="3"/>
  <c r="N106" i="3"/>
  <c r="D106" i="3"/>
  <c r="U107" i="2"/>
  <c r="E106" i="3"/>
  <c r="I106" i="3"/>
  <c r="B107" i="3"/>
  <c r="C107" i="3"/>
  <c r="V108" i="2"/>
  <c r="D107" i="3"/>
  <c r="U108" i="2"/>
  <c r="E107" i="3"/>
  <c r="G107" i="3"/>
  <c r="I107" i="3"/>
  <c r="K107" i="3"/>
  <c r="L107" i="3"/>
  <c r="O107" i="3"/>
  <c r="P107" i="3"/>
  <c r="Q107" i="3"/>
  <c r="B108" i="3"/>
  <c r="C108" i="3"/>
  <c r="D108" i="3"/>
  <c r="U109" i="2"/>
  <c r="E108" i="3"/>
  <c r="H108" i="3"/>
  <c r="J108" i="3"/>
  <c r="L108" i="3"/>
  <c r="O108" i="3"/>
  <c r="R108" i="3"/>
  <c r="B109" i="3"/>
  <c r="C109" i="3"/>
  <c r="V110" i="2"/>
  <c r="D109" i="3"/>
  <c r="E109" i="3"/>
  <c r="F109" i="3"/>
  <c r="K109" i="3"/>
  <c r="M109" i="3"/>
  <c r="B110" i="3"/>
  <c r="C110" i="3"/>
  <c r="V111" i="2"/>
  <c r="D110" i="3"/>
  <c r="U111" i="2"/>
  <c r="E110" i="3"/>
  <c r="F110" i="3"/>
  <c r="I110" i="3"/>
  <c r="L110" i="3"/>
  <c r="N110" i="3"/>
  <c r="P110" i="3"/>
  <c r="B111" i="3"/>
  <c r="C111" i="3"/>
  <c r="Q111" i="3"/>
  <c r="D111" i="3"/>
  <c r="U112" i="2"/>
  <c r="E111" i="3"/>
  <c r="H111" i="3"/>
  <c r="I111" i="3"/>
  <c r="O111" i="3"/>
  <c r="B112" i="3"/>
  <c r="C112" i="3"/>
  <c r="D112" i="3"/>
  <c r="U113" i="2"/>
  <c r="E112" i="3"/>
  <c r="G112" i="3"/>
  <c r="J112" i="3"/>
  <c r="K112" i="3"/>
  <c r="O112" i="3"/>
  <c r="P112" i="3"/>
  <c r="R112" i="3"/>
  <c r="B113" i="3"/>
  <c r="C113" i="3"/>
  <c r="V114" i="2"/>
  <c r="D113" i="3"/>
  <c r="U114" i="2"/>
  <c r="E113" i="3"/>
  <c r="M113" i="3"/>
  <c r="J113" i="3"/>
  <c r="R113" i="3"/>
  <c r="B114" i="3"/>
  <c r="C114" i="3"/>
  <c r="N114" i="3"/>
  <c r="D114" i="3"/>
  <c r="U115" i="2"/>
  <c r="E114" i="3"/>
  <c r="F114" i="3"/>
  <c r="H114" i="3"/>
  <c r="M114" i="3"/>
  <c r="B115" i="3"/>
  <c r="C115" i="3"/>
  <c r="V116" i="2"/>
  <c r="D115" i="3"/>
  <c r="U116" i="2"/>
  <c r="E115" i="3"/>
  <c r="G115" i="3"/>
  <c r="I115" i="3"/>
  <c r="L115" i="3"/>
  <c r="O115" i="3"/>
  <c r="P115" i="3"/>
  <c r="B116" i="3"/>
  <c r="C116" i="3"/>
  <c r="O116" i="3"/>
  <c r="D116" i="3"/>
  <c r="U117" i="2"/>
  <c r="E116" i="3"/>
  <c r="J116" i="3"/>
  <c r="B117" i="3"/>
  <c r="C117" i="3"/>
  <c r="V118" i="2"/>
  <c r="D117" i="3"/>
  <c r="E117" i="3"/>
  <c r="K117" i="3"/>
  <c r="R117" i="3"/>
  <c r="B118" i="3"/>
  <c r="C118" i="3"/>
  <c r="V119" i="2"/>
  <c r="D118" i="3"/>
  <c r="U119" i="2"/>
  <c r="E118" i="3"/>
  <c r="F118" i="3"/>
  <c r="L118" i="3"/>
  <c r="N118" i="3"/>
  <c r="B119" i="3"/>
  <c r="C119" i="3"/>
  <c r="D119" i="3"/>
  <c r="U120" i="2"/>
  <c r="E119" i="3"/>
  <c r="H119" i="3"/>
  <c r="O119" i="3"/>
  <c r="B120" i="3"/>
  <c r="C120" i="3"/>
  <c r="D120" i="3"/>
  <c r="U121" i="2"/>
  <c r="E120" i="3"/>
  <c r="J120" i="3"/>
  <c r="P120" i="3"/>
  <c r="B121" i="3"/>
  <c r="C121" i="3"/>
  <c r="D121" i="3"/>
  <c r="U122" i="2"/>
  <c r="E121" i="3"/>
  <c r="J121" i="3"/>
  <c r="R121" i="3"/>
  <c r="B122" i="3"/>
  <c r="C122" i="3"/>
  <c r="V123" i="2"/>
  <c r="D122" i="3"/>
  <c r="U123" i="2"/>
  <c r="E122" i="3"/>
  <c r="F122" i="3"/>
  <c r="H122" i="3"/>
  <c r="I122" i="3"/>
  <c r="L122" i="3"/>
  <c r="M122" i="3"/>
  <c r="N122" i="3"/>
  <c r="Q122" i="3"/>
  <c r="R122" i="3"/>
  <c r="B123" i="3"/>
  <c r="C123" i="3"/>
  <c r="V124" i="2"/>
  <c r="D123" i="3"/>
  <c r="U124" i="2"/>
  <c r="E123" i="3"/>
  <c r="L123" i="3"/>
  <c r="G123" i="3"/>
  <c r="O123" i="3"/>
  <c r="B124" i="3"/>
  <c r="C124" i="3"/>
  <c r="N124" i="3"/>
  <c r="D124" i="3"/>
  <c r="U125" i="2"/>
  <c r="E124" i="3"/>
  <c r="H124" i="3"/>
  <c r="B125" i="3"/>
  <c r="C125" i="3"/>
  <c r="O125" i="3"/>
  <c r="D125" i="3"/>
  <c r="E125" i="3"/>
  <c r="J125" i="3"/>
  <c r="B126" i="3"/>
  <c r="C126" i="3"/>
  <c r="V127" i="2"/>
  <c r="D126" i="3"/>
  <c r="U127" i="2"/>
  <c r="E126" i="3"/>
  <c r="J126" i="3"/>
  <c r="L126" i="3"/>
  <c r="Q126" i="3"/>
  <c r="B127" i="3"/>
  <c r="C127" i="3"/>
  <c r="D127" i="3"/>
  <c r="U128" i="2"/>
  <c r="E127" i="3"/>
  <c r="G127" i="3"/>
  <c r="H127" i="3"/>
  <c r="I127" i="3"/>
  <c r="L127" i="3"/>
  <c r="M127" i="3"/>
  <c r="O127" i="3"/>
  <c r="Q127" i="3"/>
  <c r="B128" i="3"/>
  <c r="C128" i="3"/>
  <c r="D128" i="3"/>
  <c r="U129" i="2"/>
  <c r="E128" i="3"/>
  <c r="B129" i="3"/>
  <c r="C129" i="3"/>
  <c r="D129" i="3"/>
  <c r="U130" i="2"/>
  <c r="E129" i="3"/>
  <c r="G129" i="3"/>
  <c r="I129" i="3"/>
  <c r="N129" i="3"/>
  <c r="O129" i="3"/>
  <c r="B130" i="3"/>
  <c r="C130" i="3"/>
  <c r="D130" i="3"/>
  <c r="U131" i="2"/>
  <c r="E130" i="3"/>
  <c r="H130" i="3"/>
  <c r="I130" i="3"/>
  <c r="L130" i="3"/>
  <c r="N130" i="3"/>
  <c r="Q130" i="3"/>
  <c r="R130" i="3"/>
  <c r="B131" i="3"/>
  <c r="C131" i="3"/>
  <c r="V132" i="2"/>
  <c r="D131" i="3"/>
  <c r="U132" i="2"/>
  <c r="E131" i="3"/>
  <c r="K131" i="3"/>
  <c r="B132" i="3"/>
  <c r="C132" i="3"/>
  <c r="D132" i="3"/>
  <c r="U133" i="2"/>
  <c r="E132" i="3"/>
  <c r="G132" i="3"/>
  <c r="H132" i="3"/>
  <c r="J132" i="3"/>
  <c r="L132" i="3"/>
  <c r="N132" i="3"/>
  <c r="O132" i="3"/>
  <c r="R132" i="3"/>
  <c r="B133" i="3"/>
  <c r="C133" i="3"/>
  <c r="M133" i="3"/>
  <c r="D133" i="3"/>
  <c r="E133" i="3"/>
  <c r="G133" i="3"/>
  <c r="B134" i="3"/>
  <c r="C134" i="3"/>
  <c r="V135" i="2"/>
  <c r="D134" i="3"/>
  <c r="U135" i="2"/>
  <c r="E134" i="3"/>
  <c r="F134" i="3"/>
  <c r="I134" i="3"/>
  <c r="J134" i="3"/>
  <c r="L134" i="3"/>
  <c r="N134" i="3"/>
  <c r="P134" i="3"/>
  <c r="Q134" i="3"/>
  <c r="B135" i="3"/>
  <c r="C135" i="3"/>
  <c r="D135" i="3"/>
  <c r="U136" i="2"/>
  <c r="E135" i="3"/>
  <c r="H135" i="3"/>
  <c r="I135" i="3"/>
  <c r="L135" i="3"/>
  <c r="O135" i="3"/>
  <c r="Q135" i="3"/>
  <c r="B136" i="3"/>
  <c r="C136" i="3"/>
  <c r="D136" i="3"/>
  <c r="U137" i="2"/>
  <c r="E136" i="3"/>
  <c r="K136" i="3"/>
  <c r="R136" i="3"/>
  <c r="B137" i="3"/>
  <c r="C137" i="3"/>
  <c r="V138" i="2"/>
  <c r="D137" i="3"/>
  <c r="U138" i="2"/>
  <c r="E137" i="3"/>
  <c r="G137" i="3"/>
  <c r="B138" i="3"/>
  <c r="C138" i="3"/>
  <c r="N138" i="3"/>
  <c r="D138" i="3"/>
  <c r="U139" i="2"/>
  <c r="E138" i="3"/>
  <c r="I138" i="3"/>
  <c r="B139" i="3"/>
  <c r="C139" i="3"/>
  <c r="V140" i="2"/>
  <c r="D139" i="3"/>
  <c r="U140" i="2"/>
  <c r="E139" i="3"/>
  <c r="G139" i="3"/>
  <c r="I139" i="3"/>
  <c r="K139" i="3"/>
  <c r="L139" i="3"/>
  <c r="O139" i="3"/>
  <c r="P139" i="3"/>
  <c r="Q139" i="3"/>
  <c r="B140" i="3"/>
  <c r="C140" i="3"/>
  <c r="D140" i="3"/>
  <c r="U141" i="2"/>
  <c r="E140" i="3"/>
  <c r="H140" i="3"/>
  <c r="J140" i="3"/>
  <c r="L140" i="3"/>
  <c r="O140" i="3"/>
  <c r="R140" i="3"/>
  <c r="B141" i="3"/>
  <c r="C141" i="3"/>
  <c r="V142" i="2"/>
  <c r="D141" i="3"/>
  <c r="E141" i="3"/>
  <c r="F141" i="3"/>
  <c r="K141" i="3"/>
  <c r="M141" i="3"/>
  <c r="B142" i="3"/>
  <c r="C142" i="3"/>
  <c r="V143" i="2"/>
  <c r="D142" i="3"/>
  <c r="U143" i="2"/>
  <c r="E142" i="3"/>
  <c r="F142" i="3"/>
  <c r="I142" i="3"/>
  <c r="L142" i="3"/>
  <c r="N142" i="3"/>
  <c r="P142" i="3"/>
  <c r="B143" i="3"/>
  <c r="C143" i="3"/>
  <c r="Q143" i="3"/>
  <c r="D143" i="3"/>
  <c r="U144" i="2"/>
  <c r="E143" i="3"/>
  <c r="H143" i="3"/>
  <c r="I143" i="3"/>
  <c r="O143" i="3"/>
  <c r="B144" i="3"/>
  <c r="C144" i="3"/>
  <c r="D144" i="3"/>
  <c r="U145" i="2"/>
  <c r="E144" i="3"/>
  <c r="G144" i="3"/>
  <c r="J144" i="3"/>
  <c r="K144" i="3"/>
  <c r="O144" i="3"/>
  <c r="P144" i="3"/>
  <c r="R144" i="3"/>
  <c r="B145" i="3"/>
  <c r="C145" i="3"/>
  <c r="V146" i="2"/>
  <c r="D145" i="3"/>
  <c r="U146" i="2"/>
  <c r="E145" i="3"/>
  <c r="M145" i="3"/>
  <c r="J145" i="3"/>
  <c r="R145" i="3"/>
  <c r="B146" i="3"/>
  <c r="C146" i="3"/>
  <c r="N146" i="3"/>
  <c r="D146" i="3"/>
  <c r="U147" i="2"/>
  <c r="E146" i="3"/>
  <c r="F146" i="3"/>
  <c r="H146" i="3"/>
  <c r="M146" i="3"/>
  <c r="B147" i="3"/>
  <c r="C147" i="3"/>
  <c r="V148" i="2"/>
  <c r="D147" i="3"/>
  <c r="U148" i="2"/>
  <c r="E147" i="3"/>
  <c r="G147" i="3"/>
  <c r="I147" i="3"/>
  <c r="L147" i="3"/>
  <c r="O147" i="3"/>
  <c r="P147" i="3"/>
  <c r="B148" i="3"/>
  <c r="C148" i="3"/>
  <c r="O148" i="3"/>
  <c r="D148" i="3"/>
  <c r="U149" i="2"/>
  <c r="E148" i="3"/>
  <c r="J148" i="3"/>
  <c r="B149" i="3"/>
  <c r="C149" i="3"/>
  <c r="V150" i="2"/>
  <c r="D149" i="3"/>
  <c r="E149" i="3"/>
  <c r="K149" i="3"/>
  <c r="R149" i="3"/>
  <c r="B150" i="3"/>
  <c r="C150" i="3"/>
  <c r="V151" i="2"/>
  <c r="D150" i="3"/>
  <c r="U151" i="2"/>
  <c r="E150" i="3"/>
  <c r="F150" i="3"/>
  <c r="L150" i="3"/>
  <c r="N150" i="3"/>
  <c r="B151" i="3"/>
  <c r="C151" i="3"/>
  <c r="D151" i="3"/>
  <c r="U152" i="2"/>
  <c r="E151" i="3"/>
  <c r="H151" i="3"/>
  <c r="O151" i="3"/>
  <c r="E3" i="4"/>
  <c r="E4" i="4"/>
  <c r="L4" i="4"/>
  <c r="E5" i="4"/>
  <c r="E6" i="4"/>
  <c r="G6" i="4"/>
  <c r="E7" i="4"/>
  <c r="E8" i="4"/>
  <c r="H8" i="4"/>
  <c r="E9" i="4"/>
  <c r="E10" i="4"/>
  <c r="E11" i="4"/>
  <c r="K11" i="4"/>
  <c r="E12" i="4"/>
  <c r="L12" i="4"/>
  <c r="E13" i="4"/>
  <c r="M13" i="4"/>
  <c r="E14" i="4"/>
  <c r="L14" i="4"/>
  <c r="E15" i="4"/>
  <c r="J15" i="4"/>
  <c r="M15" i="4"/>
  <c r="E16" i="4"/>
  <c r="O16" i="4"/>
  <c r="E17" i="4"/>
  <c r="F17" i="4"/>
  <c r="E18" i="4"/>
  <c r="E19" i="4"/>
  <c r="K19" i="4"/>
  <c r="E20" i="4"/>
  <c r="L20" i="4"/>
  <c r="E21" i="4"/>
  <c r="M21" i="4"/>
  <c r="E22" i="4"/>
  <c r="L22" i="4"/>
  <c r="E23" i="4"/>
  <c r="G23" i="4"/>
  <c r="E24" i="4"/>
  <c r="H24" i="4"/>
  <c r="E25" i="4"/>
  <c r="F25" i="4"/>
  <c r="E26" i="4"/>
  <c r="F26" i="4"/>
  <c r="E27" i="4"/>
  <c r="E28" i="4"/>
  <c r="E29" i="4"/>
  <c r="P29" i="4"/>
  <c r="E30" i="4"/>
  <c r="J30" i="4"/>
  <c r="E31" i="4"/>
  <c r="P31" i="4"/>
  <c r="E32" i="4"/>
  <c r="K32" i="4"/>
  <c r="E33" i="4"/>
  <c r="G33" i="4"/>
  <c r="E34" i="4"/>
  <c r="O34" i="4"/>
  <c r="E35" i="4"/>
  <c r="G35" i="4"/>
  <c r="E36" i="4"/>
  <c r="I36" i="4"/>
  <c r="E37" i="4"/>
  <c r="K37" i="4"/>
  <c r="E38" i="4"/>
  <c r="F38" i="4"/>
  <c r="E39" i="4"/>
  <c r="P39" i="4"/>
  <c r="E40" i="4"/>
  <c r="G40" i="4"/>
  <c r="E41" i="4"/>
  <c r="E42" i="4"/>
  <c r="O42" i="4"/>
  <c r="E43" i="4"/>
  <c r="M43" i="4"/>
  <c r="E44" i="4"/>
  <c r="I44" i="4"/>
  <c r="E45" i="4"/>
  <c r="E46" i="4"/>
  <c r="E47" i="4"/>
  <c r="P47" i="4"/>
  <c r="E48" i="4"/>
  <c r="O48" i="4"/>
  <c r="E49" i="4"/>
  <c r="G49" i="4"/>
  <c r="E50" i="4"/>
  <c r="O50" i="4"/>
  <c r="E51" i="4"/>
  <c r="G51" i="4"/>
  <c r="E52" i="4"/>
  <c r="I52" i="4"/>
  <c r="E53" i="4"/>
  <c r="P53" i="4"/>
  <c r="E54" i="4"/>
  <c r="F54" i="4"/>
  <c r="E55" i="4"/>
  <c r="E56" i="4"/>
  <c r="Q56" i="4"/>
  <c r="E57" i="4"/>
  <c r="I57" i="4"/>
  <c r="E58" i="4"/>
  <c r="E59" i="4"/>
  <c r="G59" i="4"/>
  <c r="E60" i="4"/>
  <c r="E61" i="4"/>
  <c r="L61" i="4"/>
  <c r="E62" i="4"/>
  <c r="K62" i="4"/>
  <c r="E63" i="4"/>
  <c r="K63" i="4"/>
  <c r="E64" i="4"/>
  <c r="O64" i="4"/>
  <c r="E65" i="4"/>
  <c r="I65" i="4"/>
  <c r="E66" i="4"/>
  <c r="E67" i="4"/>
  <c r="M67" i="4"/>
  <c r="E68" i="4"/>
  <c r="R68" i="4"/>
  <c r="E69" i="4"/>
  <c r="P69" i="4"/>
  <c r="E70" i="4"/>
  <c r="K70" i="4"/>
  <c r="E71" i="4"/>
  <c r="E72" i="4"/>
  <c r="O72" i="4"/>
  <c r="E73" i="4"/>
  <c r="E74" i="4"/>
  <c r="R74" i="4"/>
  <c r="E75" i="4"/>
  <c r="P75" i="4"/>
  <c r="E76" i="4"/>
  <c r="J76" i="4"/>
  <c r="E77" i="4"/>
  <c r="M77" i="4"/>
  <c r="E78" i="4"/>
  <c r="H78" i="4"/>
  <c r="E79" i="4"/>
  <c r="L79" i="4"/>
  <c r="E80" i="4"/>
  <c r="K80" i="4"/>
  <c r="E81" i="4"/>
  <c r="H81" i="4"/>
  <c r="E82" i="4"/>
  <c r="E83" i="4"/>
  <c r="I83" i="4"/>
  <c r="E84" i="4"/>
  <c r="K84" i="4"/>
  <c r="E85" i="4"/>
  <c r="P85" i="4"/>
  <c r="E86" i="4"/>
  <c r="H86" i="4"/>
  <c r="E87" i="4"/>
  <c r="L87" i="4"/>
  <c r="E88" i="4"/>
  <c r="O88" i="4"/>
  <c r="E89" i="4"/>
  <c r="E90" i="4"/>
  <c r="K90" i="4"/>
  <c r="E91" i="4"/>
  <c r="E92" i="4"/>
  <c r="E93" i="4"/>
  <c r="P93" i="4"/>
  <c r="E94" i="4"/>
  <c r="H94" i="4"/>
  <c r="E95" i="4"/>
  <c r="I95" i="4"/>
  <c r="E96" i="4"/>
  <c r="H96" i="4"/>
  <c r="E97" i="4"/>
  <c r="H97" i="4"/>
  <c r="E98" i="4"/>
  <c r="E99" i="4"/>
  <c r="H99" i="4"/>
  <c r="E100" i="4"/>
  <c r="G100" i="4"/>
  <c r="E101" i="4"/>
  <c r="G101" i="4"/>
  <c r="E102" i="4"/>
  <c r="J102" i="4"/>
  <c r="E103" i="4"/>
  <c r="G103" i="4"/>
  <c r="E104" i="4"/>
  <c r="N104" i="4"/>
  <c r="E105" i="4"/>
  <c r="M105" i="4"/>
  <c r="E106" i="4"/>
  <c r="J106" i="4"/>
  <c r="E107" i="4"/>
  <c r="E108" i="4"/>
  <c r="F108" i="4"/>
  <c r="E109" i="4"/>
  <c r="E110" i="4"/>
  <c r="O110" i="4"/>
  <c r="E111" i="4"/>
  <c r="K111" i="4"/>
  <c r="E112" i="4"/>
  <c r="K112" i="4"/>
  <c r="E113" i="4"/>
  <c r="E114" i="4"/>
  <c r="F114" i="4"/>
  <c r="E115" i="4"/>
  <c r="K115" i="4"/>
  <c r="E116" i="4"/>
  <c r="I116" i="4"/>
  <c r="K116" i="4"/>
  <c r="E117" i="4"/>
  <c r="E118" i="4"/>
  <c r="G118" i="4"/>
  <c r="E119" i="4"/>
  <c r="G119" i="4"/>
  <c r="E120" i="4"/>
  <c r="G120" i="4"/>
  <c r="E121" i="4"/>
  <c r="H121" i="4"/>
  <c r="E122" i="4"/>
  <c r="E123" i="4"/>
  <c r="G123" i="4"/>
  <c r="E124" i="4"/>
  <c r="F124" i="4"/>
  <c r="E125" i="4"/>
  <c r="P125" i="4"/>
  <c r="E126" i="4"/>
  <c r="M126" i="4"/>
  <c r="E127" i="4"/>
  <c r="P127" i="4"/>
  <c r="E128" i="4"/>
  <c r="G128" i="4"/>
  <c r="E129" i="4"/>
  <c r="M129" i="4"/>
  <c r="E130" i="4"/>
  <c r="O130" i="4"/>
  <c r="E131" i="4"/>
  <c r="H131" i="4"/>
  <c r="E132" i="4"/>
  <c r="I132" i="4"/>
  <c r="E133" i="4"/>
  <c r="G133" i="4"/>
  <c r="E134" i="4"/>
  <c r="E135" i="4"/>
  <c r="I135" i="4"/>
  <c r="E136" i="4"/>
  <c r="Q136" i="4"/>
  <c r="E137" i="4"/>
  <c r="M137" i="4"/>
  <c r="E138" i="4"/>
  <c r="F138" i="4"/>
  <c r="E139" i="4"/>
  <c r="H139" i="4"/>
  <c r="E140" i="4"/>
  <c r="I140" i="4"/>
  <c r="E141" i="4"/>
  <c r="G141" i="4"/>
  <c r="E142" i="4"/>
  <c r="E143" i="4"/>
  <c r="I143" i="4"/>
  <c r="E144" i="4"/>
  <c r="J144" i="4"/>
  <c r="E145" i="4"/>
  <c r="P145" i="4"/>
  <c r="E146" i="4"/>
  <c r="F146" i="4"/>
  <c r="E147" i="4"/>
  <c r="H147" i="4"/>
  <c r="E148" i="4"/>
  <c r="I148" i="4"/>
  <c r="E149" i="4"/>
  <c r="G149" i="4"/>
  <c r="E150" i="4"/>
  <c r="M150" i="4"/>
  <c r="E151" i="4"/>
  <c r="I151" i="4"/>
  <c r="M78" i="4"/>
  <c r="G143" i="4"/>
  <c r="O128" i="4"/>
  <c r="I87" i="4"/>
  <c r="K78" i="4"/>
  <c r="J88" i="4"/>
  <c r="R78" i="4"/>
  <c r="L65" i="4"/>
  <c r="N116" i="4"/>
  <c r="F116" i="4"/>
  <c r="P63" i="4"/>
  <c r="O25" i="4"/>
  <c r="G147" i="4"/>
  <c r="K94" i="4"/>
  <c r="M65" i="4"/>
  <c r="O124" i="4"/>
  <c r="F70" i="4"/>
  <c r="H65" i="4"/>
  <c r="M25" i="4"/>
  <c r="K124" i="4"/>
  <c r="Q123" i="4"/>
  <c r="M57" i="4"/>
  <c r="R32" i="4"/>
  <c r="Q151" i="4"/>
  <c r="R148" i="4"/>
  <c r="L131" i="4"/>
  <c r="H129" i="4"/>
  <c r="I128" i="4"/>
  <c r="R126" i="4"/>
  <c r="R124" i="4"/>
  <c r="J124" i="4"/>
  <c r="O123" i="4"/>
  <c r="R108" i="4"/>
  <c r="P87" i="4"/>
  <c r="K86" i="4"/>
  <c r="F78" i="4"/>
  <c r="F72" i="4"/>
  <c r="F62" i="4"/>
  <c r="P59" i="4"/>
  <c r="L57" i="4"/>
  <c r="P33" i="4"/>
  <c r="Q32" i="4"/>
  <c r="N128" i="4"/>
  <c r="I131" i="4"/>
  <c r="F128" i="4"/>
  <c r="G126" i="4"/>
  <c r="Q124" i="4"/>
  <c r="I124" i="4"/>
  <c r="M87" i="4"/>
  <c r="G57" i="4"/>
  <c r="K39" i="4"/>
  <c r="K33" i="4"/>
  <c r="J32" i="4"/>
  <c r="L29" i="4"/>
  <c r="R30" i="4"/>
  <c r="M30" i="4"/>
  <c r="K148" i="4"/>
  <c r="L135" i="4"/>
  <c r="Q132" i="4"/>
  <c r="Q116" i="4"/>
  <c r="J116" i="4"/>
  <c r="K108" i="4"/>
  <c r="K105" i="4"/>
  <c r="L103" i="4"/>
  <c r="K96" i="4"/>
  <c r="M85" i="4"/>
  <c r="Q72" i="4"/>
  <c r="P65" i="4"/>
  <c r="G65" i="4"/>
  <c r="J50" i="4"/>
  <c r="K38" i="4"/>
  <c r="K30" i="4"/>
  <c r="K29" i="4"/>
  <c r="O26" i="4"/>
  <c r="K25" i="4"/>
  <c r="P4" i="4"/>
  <c r="O116" i="4"/>
  <c r="H105" i="4"/>
  <c r="R86" i="4"/>
  <c r="F74" i="4"/>
  <c r="R70" i="4"/>
  <c r="O52" i="4"/>
  <c r="G30" i="4"/>
  <c r="P6" i="4"/>
  <c r="Q19" i="3"/>
  <c r="K19" i="3"/>
  <c r="L18" i="3"/>
  <c r="L22" i="3"/>
  <c r="G23" i="3"/>
  <c r="K23" i="3"/>
  <c r="Q23" i="3"/>
  <c r="J23" i="3"/>
  <c r="Q135" i="4"/>
  <c r="Q108" i="4"/>
  <c r="P143" i="4"/>
  <c r="P139" i="4"/>
  <c r="P135" i="4"/>
  <c r="H135" i="4"/>
  <c r="P133" i="4"/>
  <c r="F132" i="4"/>
  <c r="L119" i="4"/>
  <c r="O108" i="4"/>
  <c r="G108" i="4"/>
  <c r="M102" i="4"/>
  <c r="Q87" i="4"/>
  <c r="H87" i="4"/>
  <c r="R84" i="4"/>
  <c r="G67" i="4"/>
  <c r="P49" i="4"/>
  <c r="K47" i="4"/>
  <c r="O44" i="4"/>
  <c r="J34" i="4"/>
  <c r="G32" i="4"/>
  <c r="O30" i="4"/>
  <c r="F30" i="4"/>
  <c r="O8" i="4"/>
  <c r="M4" i="4"/>
  <c r="K135" i="4"/>
  <c r="J108" i="4"/>
  <c r="P147" i="4"/>
  <c r="M145" i="4"/>
  <c r="M143" i="4"/>
  <c r="K141" i="4"/>
  <c r="G139" i="4"/>
  <c r="J136" i="4"/>
  <c r="M135" i="4"/>
  <c r="G135" i="4"/>
  <c r="K133" i="4"/>
  <c r="O115" i="4"/>
  <c r="M108" i="4"/>
  <c r="K74" i="4"/>
  <c r="R62" i="4"/>
  <c r="G56" i="4"/>
  <c r="R38" i="4"/>
  <c r="O36" i="4"/>
  <c r="P16" i="4"/>
  <c r="M97" i="4"/>
  <c r="M81" i="4"/>
  <c r="M35" i="4"/>
  <c r="O17" i="4"/>
  <c r="Q119" i="4"/>
  <c r="K119" i="4"/>
  <c r="Q100" i="4"/>
  <c r="O99" i="4"/>
  <c r="L97" i="4"/>
  <c r="R96" i="4"/>
  <c r="J96" i="4"/>
  <c r="Q95" i="4"/>
  <c r="R94" i="4"/>
  <c r="J94" i="4"/>
  <c r="Q86" i="4"/>
  <c r="J86" i="4"/>
  <c r="J38" i="4"/>
  <c r="P37" i="4"/>
  <c r="I33" i="4"/>
  <c r="N23" i="4"/>
  <c r="K17" i="4"/>
  <c r="L143" i="4"/>
  <c r="R140" i="4"/>
  <c r="N120" i="4"/>
  <c r="P119" i="4"/>
  <c r="I119" i="4"/>
  <c r="M111" i="4"/>
  <c r="P101" i="4"/>
  <c r="K100" i="4"/>
  <c r="L99" i="4"/>
  <c r="Q97" i="4"/>
  <c r="I97" i="4"/>
  <c r="O96" i="4"/>
  <c r="G96" i="4"/>
  <c r="M95" i="4"/>
  <c r="O94" i="4"/>
  <c r="G94" i="4"/>
  <c r="O86" i="4"/>
  <c r="G86" i="4"/>
  <c r="Q81" i="4"/>
  <c r="I81" i="4"/>
  <c r="M79" i="4"/>
  <c r="Q78" i="4"/>
  <c r="J78" i="4"/>
  <c r="P77" i="4"/>
  <c r="K76" i="4"/>
  <c r="N70" i="4"/>
  <c r="P67" i="4"/>
  <c r="M62" i="4"/>
  <c r="H59" i="4"/>
  <c r="Q57" i="4"/>
  <c r="K57" i="4"/>
  <c r="K49" i="4"/>
  <c r="R40" i="4"/>
  <c r="J40" i="4"/>
  <c r="O38" i="4"/>
  <c r="G38" i="4"/>
  <c r="L37" i="4"/>
  <c r="H35" i="4"/>
  <c r="M33" i="4"/>
  <c r="H33" i="4"/>
  <c r="M23" i="4"/>
  <c r="R17" i="4"/>
  <c r="J17" i="4"/>
  <c r="H4" i="4"/>
  <c r="O40" i="4"/>
  <c r="P151" i="4"/>
  <c r="L81" i="4"/>
  <c r="Q76" i="4"/>
  <c r="Q67" i="4"/>
  <c r="O62" i="4"/>
  <c r="M59" i="4"/>
  <c r="L49" i="4"/>
  <c r="K40" i="4"/>
  <c r="Q38" i="4"/>
  <c r="L35" i="4"/>
  <c r="O33" i="4"/>
  <c r="H151" i="4"/>
  <c r="P149" i="4"/>
  <c r="G151" i="4"/>
  <c r="K149" i="4"/>
  <c r="Q143" i="4"/>
  <c r="H143" i="4"/>
  <c r="P141" i="4"/>
  <c r="K140" i="4"/>
  <c r="O131" i="4"/>
  <c r="J130" i="4"/>
  <c r="F120" i="4"/>
  <c r="O119" i="4"/>
  <c r="G111" i="4"/>
  <c r="P105" i="4"/>
  <c r="O102" i="4"/>
  <c r="K101" i="4"/>
  <c r="F100" i="4"/>
  <c r="G99" i="4"/>
  <c r="P97" i="4"/>
  <c r="N96" i="4"/>
  <c r="F96" i="4"/>
  <c r="N94" i="4"/>
  <c r="F94" i="4"/>
  <c r="M86" i="4"/>
  <c r="F86" i="4"/>
  <c r="H83" i="4"/>
  <c r="P81" i="4"/>
  <c r="O78" i="4"/>
  <c r="G78" i="4"/>
  <c r="H67" i="4"/>
  <c r="Q65" i="4"/>
  <c r="K65" i="4"/>
  <c r="G62" i="4"/>
  <c r="P57" i="4"/>
  <c r="H57" i="4"/>
  <c r="K53" i="4"/>
  <c r="Q49" i="4"/>
  <c r="J42" i="4"/>
  <c r="Q40" i="4"/>
  <c r="M38" i="4"/>
  <c r="P35" i="4"/>
  <c r="Q33" i="4"/>
  <c r="L33" i="4"/>
  <c r="O32" i="4"/>
  <c r="K31" i="4"/>
  <c r="Q17" i="4"/>
  <c r="G17" i="4"/>
  <c r="H107" i="4"/>
  <c r="K107" i="4"/>
  <c r="Q107" i="4"/>
  <c r="G104" i="4"/>
  <c r="J104" i="4"/>
  <c r="Q104" i="4"/>
  <c r="R80" i="4"/>
  <c r="G41" i="4"/>
  <c r="L41" i="4"/>
  <c r="Q41" i="4"/>
  <c r="H41" i="4"/>
  <c r="M41" i="4"/>
  <c r="J148" i="4"/>
  <c r="M132" i="4"/>
  <c r="H123" i="4"/>
  <c r="I123" i="4"/>
  <c r="P123" i="4"/>
  <c r="L115" i="4"/>
  <c r="G112" i="4"/>
  <c r="F112" i="4"/>
  <c r="L111" i="4"/>
  <c r="L107" i="4"/>
  <c r="K104" i="4"/>
  <c r="I89" i="4"/>
  <c r="H89" i="4"/>
  <c r="H75" i="4"/>
  <c r="L75" i="4"/>
  <c r="H72" i="4"/>
  <c r="G72" i="4"/>
  <c r="M72" i="4"/>
  <c r="R72" i="4"/>
  <c r="I72" i="4"/>
  <c r="N72" i="4"/>
  <c r="G64" i="4"/>
  <c r="R64" i="4"/>
  <c r="J64" i="4"/>
  <c r="J54" i="4"/>
  <c r="K54" i="4"/>
  <c r="M54" i="4"/>
  <c r="O41" i="4"/>
  <c r="M151" i="4"/>
  <c r="O148" i="4"/>
  <c r="G148" i="4"/>
  <c r="O147" i="4"/>
  <c r="K144" i="4"/>
  <c r="O140" i="4"/>
  <c r="G140" i="4"/>
  <c r="O139" i="4"/>
  <c r="K132" i="4"/>
  <c r="P131" i="4"/>
  <c r="G131" i="4"/>
  <c r="P129" i="4"/>
  <c r="O126" i="4"/>
  <c r="N124" i="4"/>
  <c r="L123" i="4"/>
  <c r="H119" i="4"/>
  <c r="M119" i="4"/>
  <c r="G116" i="4"/>
  <c r="M116" i="4"/>
  <c r="R116" i="4"/>
  <c r="K113" i="4"/>
  <c r="H113" i="4"/>
  <c r="Q111" i="4"/>
  <c r="I108" i="4"/>
  <c r="N108" i="4"/>
  <c r="I107" i="4"/>
  <c r="F106" i="4"/>
  <c r="O106" i="4"/>
  <c r="I104" i="4"/>
  <c r="H91" i="4"/>
  <c r="M91" i="4"/>
  <c r="I85" i="4"/>
  <c r="H85" i="4"/>
  <c r="L85" i="4"/>
  <c r="H74" i="4"/>
  <c r="G74" i="4"/>
  <c r="O74" i="4"/>
  <c r="J74" i="4"/>
  <c r="Q74" i="4"/>
  <c r="K72" i="4"/>
  <c r="L71" i="4"/>
  <c r="H71" i="4"/>
  <c r="Q71" i="4"/>
  <c r="O66" i="4"/>
  <c r="J66" i="4"/>
  <c r="K55" i="4"/>
  <c r="P55" i="4"/>
  <c r="K41" i="4"/>
  <c r="I16" i="4"/>
  <c r="H16" i="4"/>
  <c r="M16" i="4"/>
  <c r="G15" i="4"/>
  <c r="N15" i="4"/>
  <c r="I15" i="4"/>
  <c r="O15" i="4"/>
  <c r="L6" i="4"/>
  <c r="I6" i="4"/>
  <c r="O6" i="4"/>
  <c r="H115" i="4"/>
  <c r="I115" i="4"/>
  <c r="P115" i="4"/>
  <c r="J110" i="4"/>
  <c r="R110" i="4"/>
  <c r="O107" i="4"/>
  <c r="J82" i="4"/>
  <c r="O82" i="4"/>
  <c r="H80" i="4"/>
  <c r="F80" i="4"/>
  <c r="M80" i="4"/>
  <c r="G80" i="4"/>
  <c r="O80" i="4"/>
  <c r="J68" i="4"/>
  <c r="I68" i="4"/>
  <c r="N68" i="4"/>
  <c r="P41" i="4"/>
  <c r="K9" i="4"/>
  <c r="J9" i="4"/>
  <c r="Q9" i="4"/>
  <c r="Q148" i="4"/>
  <c r="Q140" i="4"/>
  <c r="J140" i="4"/>
  <c r="J118" i="4"/>
  <c r="O118" i="4"/>
  <c r="I111" i="4"/>
  <c r="O111" i="4"/>
  <c r="Q80" i="4"/>
  <c r="L151" i="4"/>
  <c r="M148" i="4"/>
  <c r="F148" i="4"/>
  <c r="I147" i="4"/>
  <c r="M140" i="4"/>
  <c r="F140" i="4"/>
  <c r="I139" i="4"/>
  <c r="R132" i="4"/>
  <c r="G132" i="4"/>
  <c r="K129" i="4"/>
  <c r="J126" i="4"/>
  <c r="G124" i="4"/>
  <c r="M124" i="4"/>
  <c r="K123" i="4"/>
  <c r="R118" i="4"/>
  <c r="Q115" i="4"/>
  <c r="G115" i="4"/>
  <c r="N112" i="4"/>
  <c r="P111" i="4"/>
  <c r="H111" i="4"/>
  <c r="G110" i="4"/>
  <c r="P107" i="4"/>
  <c r="G107" i="4"/>
  <c r="O104" i="4"/>
  <c r="F104" i="4"/>
  <c r="H103" i="4"/>
  <c r="Q103" i="4"/>
  <c r="G102" i="4"/>
  <c r="R102" i="4"/>
  <c r="J80" i="4"/>
  <c r="L77" i="4"/>
  <c r="H77" i="4"/>
  <c r="Q77" i="4"/>
  <c r="I77" i="4"/>
  <c r="F76" i="4"/>
  <c r="N76" i="4"/>
  <c r="I76" i="4"/>
  <c r="O76" i="4"/>
  <c r="N74" i="4"/>
  <c r="J72" i="4"/>
  <c r="H70" i="4"/>
  <c r="G70" i="4"/>
  <c r="O70" i="4"/>
  <c r="J70" i="4"/>
  <c r="Q70" i="4"/>
  <c r="O68" i="4"/>
  <c r="Q64" i="4"/>
  <c r="K61" i="4"/>
  <c r="R54" i="4"/>
  <c r="L51" i="4"/>
  <c r="M51" i="4"/>
  <c r="P51" i="4"/>
  <c r="H49" i="4"/>
  <c r="M49" i="4"/>
  <c r="I49" i="4"/>
  <c r="O49" i="4"/>
  <c r="I41" i="4"/>
  <c r="M24" i="4"/>
  <c r="O24" i="4"/>
  <c r="I23" i="4"/>
  <c r="O23" i="4"/>
  <c r="J23" i="4"/>
  <c r="R23" i="4"/>
  <c r="R15" i="4"/>
  <c r="M17" i="4"/>
  <c r="M8" i="4"/>
  <c r="G4" i="4"/>
  <c r="N78" i="4"/>
  <c r="I78" i="4"/>
  <c r="O65" i="4"/>
  <c r="O57" i="4"/>
  <c r="Q30" i="4"/>
  <c r="G142" i="4"/>
  <c r="R142" i="4"/>
  <c r="J142" i="4"/>
  <c r="G134" i="4"/>
  <c r="R134" i="4"/>
  <c r="J134" i="4"/>
  <c r="G127" i="4"/>
  <c r="L127" i="4"/>
  <c r="Q127" i="4"/>
  <c r="H127" i="4"/>
  <c r="M127" i="4"/>
  <c r="I46" i="4"/>
  <c r="N46" i="4"/>
  <c r="F46" i="4"/>
  <c r="M46" i="4"/>
  <c r="Q46" i="4"/>
  <c r="G46" i="4"/>
  <c r="O46" i="4"/>
  <c r="J46" i="4"/>
  <c r="I10" i="4"/>
  <c r="O10" i="4"/>
  <c r="G10" i="4"/>
  <c r="M10" i="4"/>
  <c r="K10" i="4"/>
  <c r="H10" i="4"/>
  <c r="P10" i="4"/>
  <c r="Q10" i="4"/>
  <c r="F7" i="4"/>
  <c r="K7" i="4"/>
  <c r="Q7" i="4"/>
  <c r="G7" i="4"/>
  <c r="M7" i="4"/>
  <c r="R7" i="4"/>
  <c r="I7" i="4"/>
  <c r="J7" i="4"/>
  <c r="N7" i="4"/>
  <c r="H137" i="4"/>
  <c r="K137" i="4"/>
  <c r="O127" i="4"/>
  <c r="F98" i="4"/>
  <c r="J98" i="4"/>
  <c r="O98" i="4"/>
  <c r="H90" i="4"/>
  <c r="F90" i="4"/>
  <c r="M90" i="4"/>
  <c r="R90" i="4"/>
  <c r="G90" i="4"/>
  <c r="N90" i="4"/>
  <c r="J90" i="4"/>
  <c r="O90" i="4"/>
  <c r="I73" i="4"/>
  <c r="H73" i="4"/>
  <c r="L73" i="4"/>
  <c r="P73" i="4"/>
  <c r="M73" i="4"/>
  <c r="G45" i="4"/>
  <c r="Q45" i="4"/>
  <c r="K45" i="4"/>
  <c r="L45" i="4"/>
  <c r="P45" i="4"/>
  <c r="H145" i="4"/>
  <c r="K145" i="4"/>
  <c r="G144" i="4"/>
  <c r="F144" i="4"/>
  <c r="N144" i="4"/>
  <c r="I144" i="4"/>
  <c r="O144" i="4"/>
  <c r="O142" i="4"/>
  <c r="O134" i="4"/>
  <c r="K127" i="4"/>
  <c r="I93" i="4"/>
  <c r="H93" i="4"/>
  <c r="L93" i="4"/>
  <c r="M93" i="4"/>
  <c r="H88" i="4"/>
  <c r="F88" i="4"/>
  <c r="K88" i="4"/>
  <c r="Q88" i="4"/>
  <c r="I88" i="4"/>
  <c r="N88" i="4"/>
  <c r="G88" i="4"/>
  <c r="M88" i="4"/>
  <c r="R88" i="4"/>
  <c r="H84" i="4"/>
  <c r="F84" i="4"/>
  <c r="N84" i="4"/>
  <c r="J84" i="4"/>
  <c r="Q84" i="4"/>
  <c r="G84" i="4"/>
  <c r="O84" i="4"/>
  <c r="L69" i="4"/>
  <c r="H69" i="4"/>
  <c r="Q69" i="4"/>
  <c r="I69" i="4"/>
  <c r="M69" i="4"/>
  <c r="F48" i="4"/>
  <c r="M48" i="4"/>
  <c r="G48" i="4"/>
  <c r="Q48" i="4"/>
  <c r="K48" i="4"/>
  <c r="J48" i="4"/>
  <c r="R48" i="4"/>
  <c r="R46" i="4"/>
  <c r="G5" i="4"/>
  <c r="O5" i="4"/>
  <c r="I5" i="4"/>
  <c r="M5" i="4"/>
  <c r="N5" i="4"/>
  <c r="G109" i="4"/>
  <c r="K109" i="4"/>
  <c r="P109" i="4"/>
  <c r="H92" i="4"/>
  <c r="F92" i="4"/>
  <c r="N92" i="4"/>
  <c r="J92" i="4"/>
  <c r="R92" i="4"/>
  <c r="G92" i="4"/>
  <c r="O92" i="4"/>
  <c r="I28" i="4"/>
  <c r="O28" i="4"/>
  <c r="I18" i="4"/>
  <c r="O18" i="4"/>
  <c r="G18" i="4"/>
  <c r="M18" i="4"/>
  <c r="H18" i="4"/>
  <c r="P18" i="4"/>
  <c r="K18" i="4"/>
  <c r="Q18" i="4"/>
  <c r="F3" i="4"/>
  <c r="O3" i="4"/>
  <c r="I3" i="4"/>
  <c r="K3" i="4"/>
  <c r="N3" i="4"/>
  <c r="G150" i="4"/>
  <c r="R150" i="4"/>
  <c r="J150" i="4"/>
  <c r="G136" i="4"/>
  <c r="F136" i="4"/>
  <c r="N136" i="4"/>
  <c r="O136" i="4"/>
  <c r="I136" i="4"/>
  <c r="K121" i="4"/>
  <c r="M121" i="4"/>
  <c r="I60" i="4"/>
  <c r="O60" i="4"/>
  <c r="K43" i="4"/>
  <c r="Q43" i="4"/>
  <c r="G43" i="4"/>
  <c r="P43" i="4"/>
  <c r="L43" i="4"/>
  <c r="H43" i="4"/>
  <c r="K27" i="4"/>
  <c r="G27" i="4"/>
  <c r="Q27" i="4"/>
  <c r="H27" i="4"/>
  <c r="M27" i="4"/>
  <c r="L27" i="4"/>
  <c r="O150" i="4"/>
  <c r="Q144" i="4"/>
  <c r="M142" i="4"/>
  <c r="P137" i="4"/>
  <c r="K136" i="4"/>
  <c r="M134" i="4"/>
  <c r="I127" i="4"/>
  <c r="P121" i="4"/>
  <c r="G117" i="4"/>
  <c r="K117" i="4"/>
  <c r="P117" i="4"/>
  <c r="K92" i="4"/>
  <c r="Q90" i="4"/>
  <c r="H82" i="4"/>
  <c r="F82" i="4"/>
  <c r="K82" i="4"/>
  <c r="Q82" i="4"/>
  <c r="N82" i="4"/>
  <c r="G82" i="4"/>
  <c r="M82" i="4"/>
  <c r="R82" i="4"/>
  <c r="I82" i="4"/>
  <c r="O58" i="4"/>
  <c r="J58" i="4"/>
  <c r="K46" i="4"/>
  <c r="L18" i="4"/>
  <c r="L10" i="4"/>
  <c r="O7" i="4"/>
  <c r="K120" i="4"/>
  <c r="P113" i="4"/>
  <c r="P89" i="4"/>
  <c r="F56" i="4"/>
  <c r="M56" i="4"/>
  <c r="K151" i="4"/>
  <c r="L147" i="4"/>
  <c r="Q120" i="4"/>
  <c r="J120" i="4"/>
  <c r="M118" i="4"/>
  <c r="M113" i="4"/>
  <c r="Q112" i="4"/>
  <c r="J112" i="4"/>
  <c r="M110" i="4"/>
  <c r="O103" i="4"/>
  <c r="I103" i="4"/>
  <c r="N100" i="4"/>
  <c r="I100" i="4"/>
  <c r="Q99" i="4"/>
  <c r="K99" i="4"/>
  <c r="M89" i="4"/>
  <c r="M83" i="4"/>
  <c r="I79" i="4"/>
  <c r="H79" i="4"/>
  <c r="M71" i="4"/>
  <c r="F64" i="4"/>
  <c r="M64" i="4"/>
  <c r="I62" i="4"/>
  <c r="N62" i="4"/>
  <c r="G61" i="4"/>
  <c r="Q61" i="4"/>
  <c r="K59" i="4"/>
  <c r="Q59" i="4"/>
  <c r="K56" i="4"/>
  <c r="Q54" i="4"/>
  <c r="F32" i="4"/>
  <c r="M32" i="4"/>
  <c r="I30" i="4"/>
  <c r="N30" i="4"/>
  <c r="G29" i="4"/>
  <c r="Q29" i="4"/>
  <c r="F23" i="4"/>
  <c r="K23" i="4"/>
  <c r="Q23" i="4"/>
  <c r="F15" i="4"/>
  <c r="K15" i="4"/>
  <c r="Q15" i="4"/>
  <c r="P103" i="4"/>
  <c r="K103" i="4"/>
  <c r="O100" i="4"/>
  <c r="J100" i="4"/>
  <c r="P83" i="4"/>
  <c r="P71" i="4"/>
  <c r="O56" i="4"/>
  <c r="I54" i="4"/>
  <c r="N54" i="4"/>
  <c r="G53" i="4"/>
  <c r="Q53" i="4"/>
  <c r="K51" i="4"/>
  <c r="Q51" i="4"/>
  <c r="K143" i="4"/>
  <c r="L139" i="4"/>
  <c r="O132" i="4"/>
  <c r="J132" i="4"/>
  <c r="K128" i="4"/>
  <c r="O151" i="4"/>
  <c r="N148" i="4"/>
  <c r="Q147" i="4"/>
  <c r="K147" i="4"/>
  <c r="O143" i="4"/>
  <c r="N140" i="4"/>
  <c r="Q139" i="4"/>
  <c r="K139" i="4"/>
  <c r="O135" i="4"/>
  <c r="N132" i="4"/>
  <c r="Q131" i="4"/>
  <c r="K131" i="4"/>
  <c r="Q128" i="4"/>
  <c r="J128" i="4"/>
  <c r="O120" i="4"/>
  <c r="I120" i="4"/>
  <c r="O112" i="4"/>
  <c r="I112" i="4"/>
  <c r="M103" i="4"/>
  <c r="R100" i="4"/>
  <c r="M100" i="4"/>
  <c r="P99" i="4"/>
  <c r="I99" i="4"/>
  <c r="L89" i="4"/>
  <c r="N86" i="4"/>
  <c r="I86" i="4"/>
  <c r="L83" i="4"/>
  <c r="N80" i="4"/>
  <c r="I80" i="4"/>
  <c r="P79" i="4"/>
  <c r="H76" i="4"/>
  <c r="G76" i="4"/>
  <c r="M76" i="4"/>
  <c r="R76" i="4"/>
  <c r="I75" i="4"/>
  <c r="M75" i="4"/>
  <c r="I71" i="4"/>
  <c r="K67" i="4"/>
  <c r="L67" i="4"/>
  <c r="K64" i="4"/>
  <c r="Q62" i="4"/>
  <c r="J62" i="4"/>
  <c r="P61" i="4"/>
  <c r="L59" i="4"/>
  <c r="R56" i="4"/>
  <c r="J56" i="4"/>
  <c r="O54" i="4"/>
  <c r="G54" i="4"/>
  <c r="L53" i="4"/>
  <c r="H51" i="4"/>
  <c r="F40" i="4"/>
  <c r="M40" i="4"/>
  <c r="I38" i="4"/>
  <c r="N38" i="4"/>
  <c r="G37" i="4"/>
  <c r="Q37" i="4"/>
  <c r="K35" i="4"/>
  <c r="Q35" i="4"/>
  <c r="G25" i="4"/>
  <c r="Q25" i="4"/>
  <c r="I8" i="4"/>
  <c r="P8" i="4"/>
  <c r="K8" i="4"/>
  <c r="R9" i="4"/>
  <c r="V129" i="2"/>
  <c r="I128" i="3"/>
  <c r="M128" i="3"/>
  <c r="Q128" i="3"/>
  <c r="H128" i="3"/>
  <c r="N128" i="3"/>
  <c r="J128" i="3"/>
  <c r="P128" i="3"/>
  <c r="K128" i="3"/>
  <c r="R128" i="3"/>
  <c r="O128" i="3"/>
  <c r="F128" i="3"/>
  <c r="G128" i="3"/>
  <c r="L128" i="3"/>
  <c r="O146" i="4"/>
  <c r="J146" i="4"/>
  <c r="O138" i="4"/>
  <c r="J138" i="4"/>
  <c r="H130" i="4"/>
  <c r="L130" i="4"/>
  <c r="P130" i="4"/>
  <c r="F125" i="4"/>
  <c r="J125" i="4"/>
  <c r="N125" i="4"/>
  <c r="R125" i="4"/>
  <c r="H122" i="4"/>
  <c r="L122" i="4"/>
  <c r="P122" i="4"/>
  <c r="O114" i="4"/>
  <c r="J114" i="4"/>
  <c r="H150" i="4"/>
  <c r="L150" i="4"/>
  <c r="P150" i="4"/>
  <c r="M149" i="4"/>
  <c r="H149" i="4"/>
  <c r="R146" i="4"/>
  <c r="M146" i="4"/>
  <c r="G146" i="4"/>
  <c r="F145" i="4"/>
  <c r="J145" i="4"/>
  <c r="N145" i="4"/>
  <c r="R145" i="4"/>
  <c r="H142" i="4"/>
  <c r="L142" i="4"/>
  <c r="P142" i="4"/>
  <c r="M141" i="4"/>
  <c r="H141" i="4"/>
  <c r="R138" i="4"/>
  <c r="M138" i="4"/>
  <c r="G138" i="4"/>
  <c r="F137" i="4"/>
  <c r="J137" i="4"/>
  <c r="N137" i="4"/>
  <c r="R137" i="4"/>
  <c r="H134" i="4"/>
  <c r="L134" i="4"/>
  <c r="P134" i="4"/>
  <c r="M133" i="4"/>
  <c r="H133" i="4"/>
  <c r="R130" i="4"/>
  <c r="M130" i="4"/>
  <c r="G130" i="4"/>
  <c r="F129" i="4"/>
  <c r="J129" i="4"/>
  <c r="N129" i="4"/>
  <c r="R129" i="4"/>
  <c r="H126" i="4"/>
  <c r="L126" i="4"/>
  <c r="P126" i="4"/>
  <c r="M125" i="4"/>
  <c r="H125" i="4"/>
  <c r="R122" i="4"/>
  <c r="M122" i="4"/>
  <c r="G122" i="4"/>
  <c r="F121" i="4"/>
  <c r="J121" i="4"/>
  <c r="N121" i="4"/>
  <c r="R121" i="4"/>
  <c r="H118" i="4"/>
  <c r="L118" i="4"/>
  <c r="P118" i="4"/>
  <c r="M117" i="4"/>
  <c r="H117" i="4"/>
  <c r="R114" i="4"/>
  <c r="M114" i="4"/>
  <c r="G114" i="4"/>
  <c r="F113" i="4"/>
  <c r="J113" i="4"/>
  <c r="N113" i="4"/>
  <c r="R113" i="4"/>
  <c r="H110" i="4"/>
  <c r="L110" i="4"/>
  <c r="P110" i="4"/>
  <c r="M109" i="4"/>
  <c r="H109" i="4"/>
  <c r="R106" i="4"/>
  <c r="M106" i="4"/>
  <c r="G106" i="4"/>
  <c r="F105" i="4"/>
  <c r="J105" i="4"/>
  <c r="N105" i="4"/>
  <c r="R105" i="4"/>
  <c r="H102" i="4"/>
  <c r="L102" i="4"/>
  <c r="P102" i="4"/>
  <c r="M101" i="4"/>
  <c r="H101" i="4"/>
  <c r="R98" i="4"/>
  <c r="M98" i="4"/>
  <c r="G98" i="4"/>
  <c r="F95" i="4"/>
  <c r="J95" i="4"/>
  <c r="N95" i="4"/>
  <c r="R95" i="4"/>
  <c r="K95" i="4"/>
  <c r="G95" i="4"/>
  <c r="O95" i="4"/>
  <c r="Q91" i="4"/>
  <c r="I91" i="4"/>
  <c r="H66" i="4"/>
  <c r="L66" i="4"/>
  <c r="P66" i="4"/>
  <c r="G66" i="4"/>
  <c r="M66" i="4"/>
  <c r="R66" i="4"/>
  <c r="I66" i="4"/>
  <c r="N66" i="4"/>
  <c r="F63" i="4"/>
  <c r="J63" i="4"/>
  <c r="N63" i="4"/>
  <c r="R63" i="4"/>
  <c r="G63" i="4"/>
  <c r="L63" i="4"/>
  <c r="Q63" i="4"/>
  <c r="H63" i="4"/>
  <c r="M63" i="4"/>
  <c r="J60" i="4"/>
  <c r="H58" i="4"/>
  <c r="L58" i="4"/>
  <c r="P58" i="4"/>
  <c r="G58" i="4"/>
  <c r="M58" i="4"/>
  <c r="R58" i="4"/>
  <c r="I58" i="4"/>
  <c r="N58" i="4"/>
  <c r="F55" i="4"/>
  <c r="J55" i="4"/>
  <c r="N55" i="4"/>
  <c r="R55" i="4"/>
  <c r="G55" i="4"/>
  <c r="L55" i="4"/>
  <c r="Q55" i="4"/>
  <c r="H55" i="4"/>
  <c r="M55" i="4"/>
  <c r="J52" i="4"/>
  <c r="H50" i="4"/>
  <c r="L50" i="4"/>
  <c r="P50" i="4"/>
  <c r="G50" i="4"/>
  <c r="M50" i="4"/>
  <c r="R50" i="4"/>
  <c r="I50" i="4"/>
  <c r="N50" i="4"/>
  <c r="F47" i="4"/>
  <c r="J47" i="4"/>
  <c r="N47" i="4"/>
  <c r="R47" i="4"/>
  <c r="G47" i="4"/>
  <c r="L47" i="4"/>
  <c r="Q47" i="4"/>
  <c r="H47" i="4"/>
  <c r="M47" i="4"/>
  <c r="J44" i="4"/>
  <c r="H42" i="4"/>
  <c r="L42" i="4"/>
  <c r="P42" i="4"/>
  <c r="G42" i="4"/>
  <c r="M42" i="4"/>
  <c r="R42" i="4"/>
  <c r="I42" i="4"/>
  <c r="N42" i="4"/>
  <c r="F39" i="4"/>
  <c r="J39" i="4"/>
  <c r="N39" i="4"/>
  <c r="R39" i="4"/>
  <c r="G39" i="4"/>
  <c r="L39" i="4"/>
  <c r="Q39" i="4"/>
  <c r="H39" i="4"/>
  <c r="M39" i="4"/>
  <c r="J36" i="4"/>
  <c r="H34" i="4"/>
  <c r="L34" i="4"/>
  <c r="P34" i="4"/>
  <c r="G34" i="4"/>
  <c r="M34" i="4"/>
  <c r="R34" i="4"/>
  <c r="I34" i="4"/>
  <c r="N34" i="4"/>
  <c r="F31" i="4"/>
  <c r="J31" i="4"/>
  <c r="N31" i="4"/>
  <c r="R31" i="4"/>
  <c r="G31" i="4"/>
  <c r="L31" i="4"/>
  <c r="Q31" i="4"/>
  <c r="H31" i="4"/>
  <c r="M31" i="4"/>
  <c r="J28" i="4"/>
  <c r="J26" i="4"/>
  <c r="F22" i="4"/>
  <c r="J22" i="4"/>
  <c r="N22" i="4"/>
  <c r="R22" i="4"/>
  <c r="H22" i="4"/>
  <c r="M22" i="4"/>
  <c r="G22" i="4"/>
  <c r="O22" i="4"/>
  <c r="I22" i="4"/>
  <c r="P22" i="4"/>
  <c r="H21" i="4"/>
  <c r="L21" i="4"/>
  <c r="P21" i="4"/>
  <c r="F21" i="4"/>
  <c r="K21" i="4"/>
  <c r="Q21" i="4"/>
  <c r="G21" i="4"/>
  <c r="N21" i="4"/>
  <c r="I21" i="4"/>
  <c r="O21" i="4"/>
  <c r="F20" i="4"/>
  <c r="J20" i="4"/>
  <c r="N20" i="4"/>
  <c r="R20" i="4"/>
  <c r="I20" i="4"/>
  <c r="O20" i="4"/>
  <c r="G20" i="4"/>
  <c r="M20" i="4"/>
  <c r="H20" i="4"/>
  <c r="P20" i="4"/>
  <c r="H19" i="4"/>
  <c r="L19" i="4"/>
  <c r="P19" i="4"/>
  <c r="G19" i="4"/>
  <c r="M19" i="4"/>
  <c r="R19" i="4"/>
  <c r="F19" i="4"/>
  <c r="N19" i="4"/>
  <c r="I19" i="4"/>
  <c r="O19" i="4"/>
  <c r="F14" i="4"/>
  <c r="J14" i="4"/>
  <c r="N14" i="4"/>
  <c r="R14" i="4"/>
  <c r="H14" i="4"/>
  <c r="M14" i="4"/>
  <c r="I14" i="4"/>
  <c r="P14" i="4"/>
  <c r="K14" i="4"/>
  <c r="Q14" i="4"/>
  <c r="H13" i="4"/>
  <c r="L13" i="4"/>
  <c r="P13" i="4"/>
  <c r="F13" i="4"/>
  <c r="K13" i="4"/>
  <c r="Q13" i="4"/>
  <c r="I13" i="4"/>
  <c r="O13" i="4"/>
  <c r="J13" i="4"/>
  <c r="R13" i="4"/>
  <c r="F12" i="4"/>
  <c r="J12" i="4"/>
  <c r="N12" i="4"/>
  <c r="R12" i="4"/>
  <c r="I12" i="4"/>
  <c r="O12" i="4"/>
  <c r="H12" i="4"/>
  <c r="P12" i="4"/>
  <c r="K12" i="4"/>
  <c r="Q12" i="4"/>
  <c r="H11" i="4"/>
  <c r="L11" i="4"/>
  <c r="P11" i="4"/>
  <c r="G11" i="4"/>
  <c r="M11" i="4"/>
  <c r="R11" i="4"/>
  <c r="I11" i="4"/>
  <c r="O11" i="4"/>
  <c r="J11" i="4"/>
  <c r="Q11" i="4"/>
  <c r="V152" i="2"/>
  <c r="K151" i="3"/>
  <c r="P151" i="3"/>
  <c r="I151" i="3"/>
  <c r="Q151" i="3"/>
  <c r="L151" i="3"/>
  <c r="H149" i="3"/>
  <c r="L149" i="3"/>
  <c r="P149" i="3"/>
  <c r="I149" i="3"/>
  <c r="N149" i="3"/>
  <c r="F149" i="3"/>
  <c r="M149" i="3"/>
  <c r="G149" i="3"/>
  <c r="O149" i="3"/>
  <c r="R148" i="3"/>
  <c r="Q138" i="3"/>
  <c r="M137" i="3"/>
  <c r="V137" i="2"/>
  <c r="I136" i="3"/>
  <c r="M136" i="3"/>
  <c r="Q136" i="3"/>
  <c r="H136" i="3"/>
  <c r="N136" i="3"/>
  <c r="G136" i="3"/>
  <c r="O136" i="3"/>
  <c r="J136" i="3"/>
  <c r="P136" i="3"/>
  <c r="O133" i="3"/>
  <c r="L131" i="3"/>
  <c r="Q125" i="3"/>
  <c r="O124" i="3"/>
  <c r="V122" i="2"/>
  <c r="M121" i="3"/>
  <c r="G121" i="3"/>
  <c r="N121" i="3"/>
  <c r="V121" i="2"/>
  <c r="I120" i="3"/>
  <c r="M120" i="3"/>
  <c r="Q120" i="3"/>
  <c r="H120" i="3"/>
  <c r="N120" i="3"/>
  <c r="K120" i="3"/>
  <c r="R120" i="3"/>
  <c r="F120" i="3"/>
  <c r="L120" i="3"/>
  <c r="V120" i="2"/>
  <c r="K119" i="3"/>
  <c r="P119" i="3"/>
  <c r="I119" i="3"/>
  <c r="Q119" i="3"/>
  <c r="L119" i="3"/>
  <c r="H117" i="3"/>
  <c r="L117" i="3"/>
  <c r="P117" i="3"/>
  <c r="I117" i="3"/>
  <c r="N117" i="3"/>
  <c r="F117" i="3"/>
  <c r="M117" i="3"/>
  <c r="G117" i="3"/>
  <c r="O117" i="3"/>
  <c r="R116" i="3"/>
  <c r="Q106" i="3"/>
  <c r="M105" i="3"/>
  <c r="V105" i="2"/>
  <c r="I104" i="3"/>
  <c r="M104" i="3"/>
  <c r="Q104" i="3"/>
  <c r="H104" i="3"/>
  <c r="N104" i="3"/>
  <c r="G104" i="3"/>
  <c r="O104" i="3"/>
  <c r="J104" i="3"/>
  <c r="P104" i="3"/>
  <c r="V101" i="2"/>
  <c r="I100" i="3"/>
  <c r="M100" i="3"/>
  <c r="Q100" i="3"/>
  <c r="H100" i="3"/>
  <c r="N100" i="3"/>
  <c r="K100" i="3"/>
  <c r="R100" i="3"/>
  <c r="G100" i="3"/>
  <c r="P100" i="3"/>
  <c r="J100" i="3"/>
  <c r="H97" i="3"/>
  <c r="L97" i="3"/>
  <c r="P97" i="3"/>
  <c r="F97" i="3"/>
  <c r="K97" i="3"/>
  <c r="Q97" i="3"/>
  <c r="I97" i="3"/>
  <c r="N97" i="3"/>
  <c r="J97" i="3"/>
  <c r="G97" i="3"/>
  <c r="M97" i="3"/>
  <c r="V93" i="2"/>
  <c r="I92" i="3"/>
  <c r="M92" i="3"/>
  <c r="Q92" i="3"/>
  <c r="F92" i="3"/>
  <c r="K92" i="3"/>
  <c r="P92" i="3"/>
  <c r="H92" i="3"/>
  <c r="N92" i="3"/>
  <c r="L92" i="3"/>
  <c r="O92" i="3"/>
  <c r="R92" i="3"/>
  <c r="V77" i="2"/>
  <c r="R76" i="3"/>
  <c r="O76" i="3"/>
  <c r="F40" i="3"/>
  <c r="J40" i="3"/>
  <c r="N40" i="3"/>
  <c r="R40" i="3"/>
  <c r="H40" i="3"/>
  <c r="L40" i="3"/>
  <c r="P40" i="3"/>
  <c r="G40" i="3"/>
  <c r="O40" i="3"/>
  <c r="K40" i="3"/>
  <c r="I40" i="3"/>
  <c r="Q40" i="3"/>
  <c r="M40" i="3"/>
  <c r="F151" i="4"/>
  <c r="J151" i="4"/>
  <c r="N151" i="4"/>
  <c r="R151" i="4"/>
  <c r="N150" i="4"/>
  <c r="I150" i="4"/>
  <c r="Q149" i="4"/>
  <c r="L149" i="4"/>
  <c r="H148" i="4"/>
  <c r="L148" i="4"/>
  <c r="P148" i="4"/>
  <c r="M147" i="4"/>
  <c r="Q146" i="4"/>
  <c r="K146" i="4"/>
  <c r="O145" i="4"/>
  <c r="I145" i="4"/>
  <c r="R144" i="4"/>
  <c r="M144" i="4"/>
  <c r="F143" i="4"/>
  <c r="J143" i="4"/>
  <c r="N143" i="4"/>
  <c r="R143" i="4"/>
  <c r="N142" i="4"/>
  <c r="I142" i="4"/>
  <c r="Q141" i="4"/>
  <c r="L141" i="4"/>
  <c r="H140" i="4"/>
  <c r="L140" i="4"/>
  <c r="P140" i="4"/>
  <c r="M139" i="4"/>
  <c r="Q138" i="4"/>
  <c r="K138" i="4"/>
  <c r="O137" i="4"/>
  <c r="I137" i="4"/>
  <c r="R136" i="4"/>
  <c r="M136" i="4"/>
  <c r="F135" i="4"/>
  <c r="J135" i="4"/>
  <c r="N135" i="4"/>
  <c r="R135" i="4"/>
  <c r="N134" i="4"/>
  <c r="I134" i="4"/>
  <c r="Q133" i="4"/>
  <c r="L133" i="4"/>
  <c r="H132" i="4"/>
  <c r="L132" i="4"/>
  <c r="P132" i="4"/>
  <c r="M131" i="4"/>
  <c r="Q130" i="4"/>
  <c r="K130" i="4"/>
  <c r="F130" i="4"/>
  <c r="O129" i="4"/>
  <c r="I129" i="4"/>
  <c r="R128" i="4"/>
  <c r="M128" i="4"/>
  <c r="F127" i="4"/>
  <c r="J127" i="4"/>
  <c r="N127" i="4"/>
  <c r="R127" i="4"/>
  <c r="N126" i="4"/>
  <c r="I126" i="4"/>
  <c r="Q125" i="4"/>
  <c r="L125" i="4"/>
  <c r="G125" i="4"/>
  <c r="H124" i="4"/>
  <c r="L124" i="4"/>
  <c r="P124" i="4"/>
  <c r="M123" i="4"/>
  <c r="Q122" i="4"/>
  <c r="K122" i="4"/>
  <c r="F122" i="4"/>
  <c r="O121" i="4"/>
  <c r="I121" i="4"/>
  <c r="R120" i="4"/>
  <c r="M120" i="4"/>
  <c r="F119" i="4"/>
  <c r="J119" i="4"/>
  <c r="N119" i="4"/>
  <c r="R119" i="4"/>
  <c r="N118" i="4"/>
  <c r="I118" i="4"/>
  <c r="Q117" i="4"/>
  <c r="L117" i="4"/>
  <c r="H116" i="4"/>
  <c r="L116" i="4"/>
  <c r="P116" i="4"/>
  <c r="M115" i="4"/>
  <c r="Q114" i="4"/>
  <c r="K114" i="4"/>
  <c r="O113" i="4"/>
  <c r="I113" i="4"/>
  <c r="R112" i="4"/>
  <c r="M112" i="4"/>
  <c r="F111" i="4"/>
  <c r="J111" i="4"/>
  <c r="N111" i="4"/>
  <c r="R111" i="4"/>
  <c r="N110" i="4"/>
  <c r="I110" i="4"/>
  <c r="Q109" i="4"/>
  <c r="L109" i="4"/>
  <c r="H108" i="4"/>
  <c r="L108" i="4"/>
  <c r="P108" i="4"/>
  <c r="M107" i="4"/>
  <c r="Q106" i="4"/>
  <c r="K106" i="4"/>
  <c r="O105" i="4"/>
  <c r="I105" i="4"/>
  <c r="R104" i="4"/>
  <c r="M104" i="4"/>
  <c r="F103" i="4"/>
  <c r="J103" i="4"/>
  <c r="N103" i="4"/>
  <c r="R103" i="4"/>
  <c r="N102" i="4"/>
  <c r="I102" i="4"/>
  <c r="Q101" i="4"/>
  <c r="L101" i="4"/>
  <c r="H100" i="4"/>
  <c r="L100" i="4"/>
  <c r="P100" i="4"/>
  <c r="M99" i="4"/>
  <c r="Q98" i="4"/>
  <c r="K98" i="4"/>
  <c r="F97" i="4"/>
  <c r="J97" i="4"/>
  <c r="N97" i="4"/>
  <c r="R97" i="4"/>
  <c r="O97" i="4"/>
  <c r="G97" i="4"/>
  <c r="K97" i="4"/>
  <c r="L95" i="4"/>
  <c r="Q93" i="4"/>
  <c r="P91" i="4"/>
  <c r="Q89" i="4"/>
  <c r="F87" i="4"/>
  <c r="J87" i="4"/>
  <c r="N87" i="4"/>
  <c r="R87" i="4"/>
  <c r="G87" i="4"/>
  <c r="K87" i="4"/>
  <c r="O87" i="4"/>
  <c r="Q85" i="4"/>
  <c r="Q83" i="4"/>
  <c r="F81" i="4"/>
  <c r="J81" i="4"/>
  <c r="N81" i="4"/>
  <c r="R81" i="4"/>
  <c r="G81" i="4"/>
  <c r="K81" i="4"/>
  <c r="O81" i="4"/>
  <c r="Q79" i="4"/>
  <c r="F77" i="4"/>
  <c r="J77" i="4"/>
  <c r="N77" i="4"/>
  <c r="R77" i="4"/>
  <c r="G77" i="4"/>
  <c r="K77" i="4"/>
  <c r="O77" i="4"/>
  <c r="Q75" i="4"/>
  <c r="Q73" i="4"/>
  <c r="F71" i="4"/>
  <c r="J71" i="4"/>
  <c r="N71" i="4"/>
  <c r="R71" i="4"/>
  <c r="G71" i="4"/>
  <c r="K71" i="4"/>
  <c r="O71" i="4"/>
  <c r="F69" i="4"/>
  <c r="J69" i="4"/>
  <c r="N69" i="4"/>
  <c r="R69" i="4"/>
  <c r="G69" i="4"/>
  <c r="K69" i="4"/>
  <c r="O69" i="4"/>
  <c r="K66" i="4"/>
  <c r="O63" i="4"/>
  <c r="F61" i="4"/>
  <c r="J61" i="4"/>
  <c r="N61" i="4"/>
  <c r="R61" i="4"/>
  <c r="H61" i="4"/>
  <c r="M61" i="4"/>
  <c r="O61" i="4"/>
  <c r="I61" i="4"/>
  <c r="K58" i="4"/>
  <c r="O55" i="4"/>
  <c r="F53" i="4"/>
  <c r="J53" i="4"/>
  <c r="N53" i="4"/>
  <c r="R53" i="4"/>
  <c r="H53" i="4"/>
  <c r="M53" i="4"/>
  <c r="O53" i="4"/>
  <c r="I53" i="4"/>
  <c r="K50" i="4"/>
  <c r="O47" i="4"/>
  <c r="F45" i="4"/>
  <c r="J45" i="4"/>
  <c r="N45" i="4"/>
  <c r="R45" i="4"/>
  <c r="H45" i="4"/>
  <c r="M45" i="4"/>
  <c r="I45" i="4"/>
  <c r="O45" i="4"/>
  <c r="K42" i="4"/>
  <c r="O39" i="4"/>
  <c r="F37" i="4"/>
  <c r="J37" i="4"/>
  <c r="N37" i="4"/>
  <c r="R37" i="4"/>
  <c r="H37" i="4"/>
  <c r="M37" i="4"/>
  <c r="O37" i="4"/>
  <c r="I37" i="4"/>
  <c r="K34" i="4"/>
  <c r="O31" i="4"/>
  <c r="F29" i="4"/>
  <c r="J29" i="4"/>
  <c r="N29" i="4"/>
  <c r="R29" i="4"/>
  <c r="H29" i="4"/>
  <c r="M29" i="4"/>
  <c r="O29" i="4"/>
  <c r="I29" i="4"/>
  <c r="Q26" i="4"/>
  <c r="F24" i="4"/>
  <c r="J24" i="4"/>
  <c r="N24" i="4"/>
  <c r="R24" i="4"/>
  <c r="G24" i="4"/>
  <c r="L24" i="4"/>
  <c r="Q24" i="4"/>
  <c r="I24" i="4"/>
  <c r="P24" i="4"/>
  <c r="K24" i="4"/>
  <c r="Q22" i="4"/>
  <c r="R21" i="4"/>
  <c r="Q20" i="4"/>
  <c r="Q19" i="4"/>
  <c r="O14" i="4"/>
  <c r="N13" i="4"/>
  <c r="M12" i="4"/>
  <c r="N11" i="4"/>
  <c r="G151" i="3"/>
  <c r="G150" i="3"/>
  <c r="K150" i="3"/>
  <c r="O150" i="3"/>
  <c r="H150" i="3"/>
  <c r="M150" i="3"/>
  <c r="R150" i="3"/>
  <c r="I150" i="3"/>
  <c r="P150" i="3"/>
  <c r="J150" i="3"/>
  <c r="Q150" i="3"/>
  <c r="Q149" i="3"/>
  <c r="R141" i="3"/>
  <c r="H141" i="3"/>
  <c r="L141" i="3"/>
  <c r="P141" i="3"/>
  <c r="I141" i="3"/>
  <c r="N141" i="3"/>
  <c r="G141" i="3"/>
  <c r="O141" i="3"/>
  <c r="J141" i="3"/>
  <c r="Q141" i="3"/>
  <c r="F136" i="3"/>
  <c r="V130" i="2"/>
  <c r="M129" i="3"/>
  <c r="G126" i="3"/>
  <c r="K126" i="3"/>
  <c r="O126" i="3"/>
  <c r="H126" i="3"/>
  <c r="M126" i="3"/>
  <c r="R126" i="3"/>
  <c r="F126" i="3"/>
  <c r="N126" i="3"/>
  <c r="I126" i="3"/>
  <c r="P126" i="3"/>
  <c r="I121" i="3"/>
  <c r="G120" i="3"/>
  <c r="G119" i="3"/>
  <c r="G118" i="3"/>
  <c r="K118" i="3"/>
  <c r="O118" i="3"/>
  <c r="H118" i="3"/>
  <c r="M118" i="3"/>
  <c r="R118" i="3"/>
  <c r="I118" i="3"/>
  <c r="P118" i="3"/>
  <c r="J118" i="3"/>
  <c r="Q118" i="3"/>
  <c r="Q117" i="3"/>
  <c r="R109" i="3"/>
  <c r="H109" i="3"/>
  <c r="L109" i="3"/>
  <c r="P109" i="3"/>
  <c r="I109" i="3"/>
  <c r="N109" i="3"/>
  <c r="G109" i="3"/>
  <c r="O109" i="3"/>
  <c r="J109" i="3"/>
  <c r="Q109" i="3"/>
  <c r="F104" i="3"/>
  <c r="V102" i="2"/>
  <c r="M101" i="3"/>
  <c r="N101" i="3"/>
  <c r="G101" i="3"/>
  <c r="O101" i="3"/>
  <c r="F100" i="3"/>
  <c r="G92" i="3"/>
  <c r="H85" i="3"/>
  <c r="L85" i="3"/>
  <c r="P85" i="3"/>
  <c r="I85" i="3"/>
  <c r="N85" i="3"/>
  <c r="F85" i="3"/>
  <c r="K85" i="3"/>
  <c r="Q85" i="3"/>
  <c r="G85" i="3"/>
  <c r="R85" i="3"/>
  <c r="J85" i="3"/>
  <c r="M85" i="3"/>
  <c r="I76" i="3"/>
  <c r="F149" i="4"/>
  <c r="J149" i="4"/>
  <c r="N149" i="4"/>
  <c r="R149" i="4"/>
  <c r="H146" i="4"/>
  <c r="L146" i="4"/>
  <c r="P146" i="4"/>
  <c r="F141" i="4"/>
  <c r="J141" i="4"/>
  <c r="N141" i="4"/>
  <c r="R141" i="4"/>
  <c r="H138" i="4"/>
  <c r="L138" i="4"/>
  <c r="P138" i="4"/>
  <c r="F133" i="4"/>
  <c r="J133" i="4"/>
  <c r="N133" i="4"/>
  <c r="R133" i="4"/>
  <c r="K125" i="4"/>
  <c r="O122" i="4"/>
  <c r="J122" i="4"/>
  <c r="F117" i="4"/>
  <c r="J117" i="4"/>
  <c r="N117" i="4"/>
  <c r="R117" i="4"/>
  <c r="H114" i="4"/>
  <c r="L114" i="4"/>
  <c r="P114" i="4"/>
  <c r="F109" i="4"/>
  <c r="J109" i="4"/>
  <c r="N109" i="4"/>
  <c r="R109" i="4"/>
  <c r="H106" i="4"/>
  <c r="L106" i="4"/>
  <c r="P106" i="4"/>
  <c r="F101" i="4"/>
  <c r="J101" i="4"/>
  <c r="N101" i="4"/>
  <c r="R101" i="4"/>
  <c r="H98" i="4"/>
  <c r="L98" i="4"/>
  <c r="P98" i="4"/>
  <c r="F91" i="4"/>
  <c r="J91" i="4"/>
  <c r="N91" i="4"/>
  <c r="R91" i="4"/>
  <c r="G91" i="4"/>
  <c r="K91" i="4"/>
  <c r="O91" i="4"/>
  <c r="H60" i="4"/>
  <c r="L60" i="4"/>
  <c r="P60" i="4"/>
  <c r="F60" i="4"/>
  <c r="K60" i="4"/>
  <c r="Q60" i="4"/>
  <c r="R60" i="4"/>
  <c r="G60" i="4"/>
  <c r="M60" i="4"/>
  <c r="H52" i="4"/>
  <c r="L52" i="4"/>
  <c r="P52" i="4"/>
  <c r="F52" i="4"/>
  <c r="K52" i="4"/>
  <c r="Q52" i="4"/>
  <c r="R52" i="4"/>
  <c r="G52" i="4"/>
  <c r="M52" i="4"/>
  <c r="H44" i="4"/>
  <c r="L44" i="4"/>
  <c r="P44" i="4"/>
  <c r="F44" i="4"/>
  <c r="K44" i="4"/>
  <c r="Q44" i="4"/>
  <c r="M44" i="4"/>
  <c r="G44" i="4"/>
  <c r="R44" i="4"/>
  <c r="H36" i="4"/>
  <c r="L36" i="4"/>
  <c r="P36" i="4"/>
  <c r="F36" i="4"/>
  <c r="K36" i="4"/>
  <c r="Q36" i="4"/>
  <c r="G36" i="4"/>
  <c r="R36" i="4"/>
  <c r="M36" i="4"/>
  <c r="H28" i="4"/>
  <c r="L28" i="4"/>
  <c r="P28" i="4"/>
  <c r="F28" i="4"/>
  <c r="K28" i="4"/>
  <c r="Q28" i="4"/>
  <c r="M28" i="4"/>
  <c r="G28" i="4"/>
  <c r="R28" i="4"/>
  <c r="H26" i="4"/>
  <c r="L26" i="4"/>
  <c r="P26" i="4"/>
  <c r="G26" i="4"/>
  <c r="M26" i="4"/>
  <c r="R26" i="4"/>
  <c r="I26" i="4"/>
  <c r="N26" i="4"/>
  <c r="V149" i="2"/>
  <c r="I148" i="3"/>
  <c r="M148" i="3"/>
  <c r="Q148" i="3"/>
  <c r="F148" i="3"/>
  <c r="K148" i="3"/>
  <c r="P148" i="3"/>
  <c r="L148" i="3"/>
  <c r="G148" i="3"/>
  <c r="N148" i="3"/>
  <c r="J138" i="3"/>
  <c r="P138" i="3"/>
  <c r="L138" i="3"/>
  <c r="R138" i="3"/>
  <c r="V139" i="2"/>
  <c r="F138" i="3"/>
  <c r="M138" i="3"/>
  <c r="H137" i="3"/>
  <c r="L137" i="3"/>
  <c r="P137" i="3"/>
  <c r="F137" i="3"/>
  <c r="K137" i="3"/>
  <c r="Q137" i="3"/>
  <c r="I137" i="3"/>
  <c r="O137" i="3"/>
  <c r="J137" i="3"/>
  <c r="R137" i="3"/>
  <c r="V134" i="2"/>
  <c r="K133" i="3"/>
  <c r="R133" i="3"/>
  <c r="F131" i="3"/>
  <c r="J131" i="3"/>
  <c r="N131" i="3"/>
  <c r="R131" i="3"/>
  <c r="H131" i="3"/>
  <c r="M131" i="3"/>
  <c r="G131" i="3"/>
  <c r="O131" i="3"/>
  <c r="I131" i="3"/>
  <c r="P131" i="3"/>
  <c r="V126" i="2"/>
  <c r="K125" i="3"/>
  <c r="R125" i="3"/>
  <c r="F125" i="3"/>
  <c r="M125" i="3"/>
  <c r="V125" i="2"/>
  <c r="I124" i="3"/>
  <c r="M124" i="3"/>
  <c r="Q124" i="3"/>
  <c r="F124" i="3"/>
  <c r="K124" i="3"/>
  <c r="P124" i="3"/>
  <c r="J124" i="3"/>
  <c r="R124" i="3"/>
  <c r="L124" i="3"/>
  <c r="V117" i="2"/>
  <c r="I116" i="3"/>
  <c r="M116" i="3"/>
  <c r="Q116" i="3"/>
  <c r="F116" i="3"/>
  <c r="K116" i="3"/>
  <c r="P116" i="3"/>
  <c r="L116" i="3"/>
  <c r="G116" i="3"/>
  <c r="N116" i="3"/>
  <c r="J106" i="3"/>
  <c r="P106" i="3"/>
  <c r="L106" i="3"/>
  <c r="R106" i="3"/>
  <c r="V107" i="2"/>
  <c r="F106" i="3"/>
  <c r="M106" i="3"/>
  <c r="H105" i="3"/>
  <c r="L105" i="3"/>
  <c r="P105" i="3"/>
  <c r="F105" i="3"/>
  <c r="K105" i="3"/>
  <c r="Q105" i="3"/>
  <c r="I105" i="3"/>
  <c r="O105" i="3"/>
  <c r="J105" i="3"/>
  <c r="R105" i="3"/>
  <c r="V100" i="2"/>
  <c r="K99" i="3"/>
  <c r="P99" i="3"/>
  <c r="I99" i="3"/>
  <c r="Q99" i="3"/>
  <c r="L99" i="3"/>
  <c r="M99" i="3"/>
  <c r="V78" i="2"/>
  <c r="O77" i="3"/>
  <c r="R77" i="3"/>
  <c r="G77" i="3"/>
  <c r="M10" i="3"/>
  <c r="Q10" i="3"/>
  <c r="L10" i="3"/>
  <c r="R10" i="3"/>
  <c r="N10" i="3"/>
  <c r="O10" i="3"/>
  <c r="J10" i="3"/>
  <c r="V11" i="2"/>
  <c r="Q150" i="4"/>
  <c r="K150" i="4"/>
  <c r="F150" i="4"/>
  <c r="O149" i="4"/>
  <c r="I149" i="4"/>
  <c r="F147" i="4"/>
  <c r="J147" i="4"/>
  <c r="N147" i="4"/>
  <c r="R147" i="4"/>
  <c r="N146" i="4"/>
  <c r="I146" i="4"/>
  <c r="Q145" i="4"/>
  <c r="L145" i="4"/>
  <c r="G145" i="4"/>
  <c r="H144" i="4"/>
  <c r="L144" i="4"/>
  <c r="P144" i="4"/>
  <c r="Q142" i="4"/>
  <c r="K142" i="4"/>
  <c r="F142" i="4"/>
  <c r="O141" i="4"/>
  <c r="I141" i="4"/>
  <c r="F139" i="4"/>
  <c r="J139" i="4"/>
  <c r="N139" i="4"/>
  <c r="R139" i="4"/>
  <c r="N138" i="4"/>
  <c r="I138" i="4"/>
  <c r="Q137" i="4"/>
  <c r="L137" i="4"/>
  <c r="G137" i="4"/>
  <c r="H136" i="4"/>
  <c r="L136" i="4"/>
  <c r="P136" i="4"/>
  <c r="Q134" i="4"/>
  <c r="K134" i="4"/>
  <c r="F134" i="4"/>
  <c r="O133" i="4"/>
  <c r="I133" i="4"/>
  <c r="F131" i="4"/>
  <c r="J131" i="4"/>
  <c r="N131" i="4"/>
  <c r="R131" i="4"/>
  <c r="N130" i="4"/>
  <c r="I130" i="4"/>
  <c r="Q129" i="4"/>
  <c r="L129" i="4"/>
  <c r="G129" i="4"/>
  <c r="H128" i="4"/>
  <c r="L128" i="4"/>
  <c r="P128" i="4"/>
  <c r="Q126" i="4"/>
  <c r="K126" i="4"/>
  <c r="F126" i="4"/>
  <c r="O125" i="4"/>
  <c r="I125" i="4"/>
  <c r="F123" i="4"/>
  <c r="J123" i="4"/>
  <c r="N123" i="4"/>
  <c r="R123" i="4"/>
  <c r="N122" i="4"/>
  <c r="I122" i="4"/>
  <c r="Q121" i="4"/>
  <c r="L121" i="4"/>
  <c r="G121" i="4"/>
  <c r="H120" i="4"/>
  <c r="L120" i="4"/>
  <c r="P120" i="4"/>
  <c r="Q118" i="4"/>
  <c r="K118" i="4"/>
  <c r="F118" i="4"/>
  <c r="O117" i="4"/>
  <c r="I117" i="4"/>
  <c r="F115" i="4"/>
  <c r="J115" i="4"/>
  <c r="N115" i="4"/>
  <c r="R115" i="4"/>
  <c r="N114" i="4"/>
  <c r="I114" i="4"/>
  <c r="Q113" i="4"/>
  <c r="L113" i="4"/>
  <c r="G113" i="4"/>
  <c r="H112" i="4"/>
  <c r="L112" i="4"/>
  <c r="P112" i="4"/>
  <c r="Q110" i="4"/>
  <c r="K110" i="4"/>
  <c r="F110" i="4"/>
  <c r="O109" i="4"/>
  <c r="I109" i="4"/>
  <c r="F107" i="4"/>
  <c r="J107" i="4"/>
  <c r="N107" i="4"/>
  <c r="R107" i="4"/>
  <c r="N106" i="4"/>
  <c r="I106" i="4"/>
  <c r="Q105" i="4"/>
  <c r="L105" i="4"/>
  <c r="G105" i="4"/>
  <c r="H104" i="4"/>
  <c r="L104" i="4"/>
  <c r="P104" i="4"/>
  <c r="Q102" i="4"/>
  <c r="K102" i="4"/>
  <c r="F102" i="4"/>
  <c r="O101" i="4"/>
  <c r="I101" i="4"/>
  <c r="F99" i="4"/>
  <c r="J99" i="4"/>
  <c r="N99" i="4"/>
  <c r="R99" i="4"/>
  <c r="N98" i="4"/>
  <c r="I98" i="4"/>
  <c r="P95" i="4"/>
  <c r="H95" i="4"/>
  <c r="F93" i="4"/>
  <c r="J93" i="4"/>
  <c r="N93" i="4"/>
  <c r="R93" i="4"/>
  <c r="K93" i="4"/>
  <c r="G93" i="4"/>
  <c r="O93" i="4"/>
  <c r="L91" i="4"/>
  <c r="F89" i="4"/>
  <c r="J89" i="4"/>
  <c r="N89" i="4"/>
  <c r="R89" i="4"/>
  <c r="G89" i="4"/>
  <c r="K89" i="4"/>
  <c r="O89" i="4"/>
  <c r="F85" i="4"/>
  <c r="J85" i="4"/>
  <c r="N85" i="4"/>
  <c r="R85" i="4"/>
  <c r="G85" i="4"/>
  <c r="K85" i="4"/>
  <c r="O85" i="4"/>
  <c r="F83" i="4"/>
  <c r="J83" i="4"/>
  <c r="N83" i="4"/>
  <c r="R83" i="4"/>
  <c r="G83" i="4"/>
  <c r="K83" i="4"/>
  <c r="O83" i="4"/>
  <c r="F79" i="4"/>
  <c r="J79" i="4"/>
  <c r="N79" i="4"/>
  <c r="R79" i="4"/>
  <c r="G79" i="4"/>
  <c r="K79" i="4"/>
  <c r="O79" i="4"/>
  <c r="F75" i="4"/>
  <c r="J75" i="4"/>
  <c r="N75" i="4"/>
  <c r="R75" i="4"/>
  <c r="G75" i="4"/>
  <c r="K75" i="4"/>
  <c r="O75" i="4"/>
  <c r="F73" i="4"/>
  <c r="J73" i="4"/>
  <c r="N73" i="4"/>
  <c r="R73" i="4"/>
  <c r="G73" i="4"/>
  <c r="K73" i="4"/>
  <c r="O73" i="4"/>
  <c r="H68" i="4"/>
  <c r="L68" i="4"/>
  <c r="F68" i="4"/>
  <c r="K68" i="4"/>
  <c r="P68" i="4"/>
  <c r="G68" i="4"/>
  <c r="M68" i="4"/>
  <c r="Q68" i="4"/>
  <c r="Q66" i="4"/>
  <c r="F66" i="4"/>
  <c r="I63" i="4"/>
  <c r="N60" i="4"/>
  <c r="Q58" i="4"/>
  <c r="F58" i="4"/>
  <c r="I55" i="4"/>
  <c r="N52" i="4"/>
  <c r="Q50" i="4"/>
  <c r="F50" i="4"/>
  <c r="I47" i="4"/>
  <c r="N44" i="4"/>
  <c r="Q42" i="4"/>
  <c r="F42" i="4"/>
  <c r="I39" i="4"/>
  <c r="N36" i="4"/>
  <c r="Q34" i="4"/>
  <c r="F34" i="4"/>
  <c r="I31" i="4"/>
  <c r="N28" i="4"/>
  <c r="K26" i="4"/>
  <c r="K22" i="4"/>
  <c r="J21" i="4"/>
  <c r="K20" i="4"/>
  <c r="J19" i="4"/>
  <c r="G14" i="4"/>
  <c r="G13" i="4"/>
  <c r="G12" i="4"/>
  <c r="F11" i="4"/>
  <c r="H9" i="4"/>
  <c r="L9" i="4"/>
  <c r="P9" i="4"/>
  <c r="I9" i="4"/>
  <c r="N9" i="4"/>
  <c r="F9" i="4"/>
  <c r="M9" i="4"/>
  <c r="G9" i="4"/>
  <c r="O9" i="4"/>
  <c r="M151" i="3"/>
  <c r="J149" i="3"/>
  <c r="H148" i="3"/>
  <c r="J146" i="3"/>
  <c r="P146" i="3"/>
  <c r="I146" i="3"/>
  <c r="Q146" i="3"/>
  <c r="L146" i="3"/>
  <c r="R146" i="3"/>
  <c r="H145" i="3"/>
  <c r="L145" i="3"/>
  <c r="P145" i="3"/>
  <c r="F145" i="3"/>
  <c r="K145" i="3"/>
  <c r="Q145" i="3"/>
  <c r="G145" i="3"/>
  <c r="N145" i="3"/>
  <c r="I145" i="3"/>
  <c r="O145" i="3"/>
  <c r="V144" i="2"/>
  <c r="K143" i="3"/>
  <c r="P143" i="3"/>
  <c r="L143" i="3"/>
  <c r="G143" i="3"/>
  <c r="M143" i="3"/>
  <c r="H138" i="3"/>
  <c r="N137" i="3"/>
  <c r="L136" i="3"/>
  <c r="F133" i="3"/>
  <c r="Q131" i="3"/>
  <c r="G125" i="3"/>
  <c r="G124" i="3"/>
  <c r="F123" i="3"/>
  <c r="J123" i="3"/>
  <c r="N123" i="3"/>
  <c r="R123" i="3"/>
  <c r="H123" i="3"/>
  <c r="M123" i="3"/>
  <c r="I123" i="3"/>
  <c r="P123" i="3"/>
  <c r="K123" i="3"/>
  <c r="Q123" i="3"/>
  <c r="O121" i="3"/>
  <c r="O120" i="3"/>
  <c r="M119" i="3"/>
  <c r="J117" i="3"/>
  <c r="H116" i="3"/>
  <c r="J114" i="3"/>
  <c r="P114" i="3"/>
  <c r="I114" i="3"/>
  <c r="Q114" i="3"/>
  <c r="L114" i="3"/>
  <c r="R114" i="3"/>
  <c r="H113" i="3"/>
  <c r="L113" i="3"/>
  <c r="P113" i="3"/>
  <c r="F113" i="3"/>
  <c r="K113" i="3"/>
  <c r="Q113" i="3"/>
  <c r="G113" i="3"/>
  <c r="N113" i="3"/>
  <c r="I113" i="3"/>
  <c r="O113" i="3"/>
  <c r="V112" i="2"/>
  <c r="K111" i="3"/>
  <c r="P111" i="3"/>
  <c r="L111" i="3"/>
  <c r="G111" i="3"/>
  <c r="M111" i="3"/>
  <c r="H106" i="3"/>
  <c r="N105" i="3"/>
  <c r="L104" i="3"/>
  <c r="O100" i="3"/>
  <c r="G99" i="3"/>
  <c r="O97" i="3"/>
  <c r="V82" i="2"/>
  <c r="O81" i="3"/>
  <c r="M81" i="3"/>
  <c r="R81" i="3"/>
  <c r="J77" i="3"/>
  <c r="Q96" i="4"/>
  <c r="M96" i="4"/>
  <c r="I96" i="4"/>
  <c r="Q94" i="4"/>
  <c r="M94" i="4"/>
  <c r="I94" i="4"/>
  <c r="Q92" i="4"/>
  <c r="M92" i="4"/>
  <c r="I92" i="4"/>
  <c r="P27" i="4"/>
  <c r="H25" i="4"/>
  <c r="L25" i="4"/>
  <c r="I25" i="4"/>
  <c r="N25" i="4"/>
  <c r="R25" i="4"/>
  <c r="F16" i="4"/>
  <c r="J16" i="4"/>
  <c r="N16" i="4"/>
  <c r="R16" i="4"/>
  <c r="G16" i="4"/>
  <c r="L16" i="4"/>
  <c r="Q16" i="4"/>
  <c r="F6" i="4"/>
  <c r="J6" i="4"/>
  <c r="N6" i="4"/>
  <c r="R6" i="4"/>
  <c r="H6" i="4"/>
  <c r="M6" i="4"/>
  <c r="H5" i="4"/>
  <c r="L5" i="4"/>
  <c r="P5" i="4"/>
  <c r="F5" i="4"/>
  <c r="K5" i="4"/>
  <c r="Q5" i="4"/>
  <c r="F4" i="4"/>
  <c r="J4" i="4"/>
  <c r="N4" i="4"/>
  <c r="R4" i="4"/>
  <c r="I4" i="4"/>
  <c r="O4" i="4"/>
  <c r="H3" i="4"/>
  <c r="L3" i="4"/>
  <c r="P3" i="4"/>
  <c r="G3" i="4"/>
  <c r="M3" i="4"/>
  <c r="R3" i="4"/>
  <c r="F147" i="3"/>
  <c r="J147" i="3"/>
  <c r="N147" i="3"/>
  <c r="R147" i="3"/>
  <c r="H147" i="3"/>
  <c r="M147" i="3"/>
  <c r="V145" i="2"/>
  <c r="I144" i="3"/>
  <c r="M144" i="3"/>
  <c r="Q144" i="3"/>
  <c r="H144" i="3"/>
  <c r="N144" i="3"/>
  <c r="G142" i="3"/>
  <c r="K142" i="3"/>
  <c r="O142" i="3"/>
  <c r="H142" i="3"/>
  <c r="M142" i="3"/>
  <c r="R142" i="3"/>
  <c r="V141" i="2"/>
  <c r="I140" i="3"/>
  <c r="M140" i="3"/>
  <c r="Q140" i="3"/>
  <c r="F140" i="3"/>
  <c r="K140" i="3"/>
  <c r="P140" i="3"/>
  <c r="V136" i="2"/>
  <c r="K135" i="3"/>
  <c r="P135" i="3"/>
  <c r="H133" i="3"/>
  <c r="L133" i="3"/>
  <c r="P133" i="3"/>
  <c r="I133" i="3"/>
  <c r="N133" i="3"/>
  <c r="J130" i="3"/>
  <c r="P130" i="3"/>
  <c r="H129" i="3"/>
  <c r="L129" i="3"/>
  <c r="P129" i="3"/>
  <c r="F129" i="3"/>
  <c r="K129" i="3"/>
  <c r="Q129" i="3"/>
  <c r="F115" i="3"/>
  <c r="J115" i="3"/>
  <c r="N115" i="3"/>
  <c r="R115" i="3"/>
  <c r="H115" i="3"/>
  <c r="M115" i="3"/>
  <c r="V113" i="2"/>
  <c r="I112" i="3"/>
  <c r="M112" i="3"/>
  <c r="Q112" i="3"/>
  <c r="H112" i="3"/>
  <c r="N112" i="3"/>
  <c r="G110" i="3"/>
  <c r="K110" i="3"/>
  <c r="O110" i="3"/>
  <c r="H110" i="3"/>
  <c r="M110" i="3"/>
  <c r="R110" i="3"/>
  <c r="V109" i="2"/>
  <c r="I108" i="3"/>
  <c r="M108" i="3"/>
  <c r="Q108" i="3"/>
  <c r="F108" i="3"/>
  <c r="K108" i="3"/>
  <c r="P108" i="3"/>
  <c r="F103" i="3"/>
  <c r="J103" i="3"/>
  <c r="N103" i="3"/>
  <c r="H103" i="3"/>
  <c r="M103" i="3"/>
  <c r="R103" i="3"/>
  <c r="I103" i="3"/>
  <c r="P103" i="3"/>
  <c r="V97" i="2"/>
  <c r="I96" i="3"/>
  <c r="M96" i="3"/>
  <c r="Q96" i="3"/>
  <c r="H96" i="3"/>
  <c r="N96" i="3"/>
  <c r="F96" i="3"/>
  <c r="K96" i="3"/>
  <c r="P96" i="3"/>
  <c r="L96" i="3"/>
  <c r="H93" i="3"/>
  <c r="L93" i="3"/>
  <c r="P93" i="3"/>
  <c r="I93" i="3"/>
  <c r="N93" i="3"/>
  <c r="F93" i="3"/>
  <c r="K93" i="3"/>
  <c r="Q93" i="3"/>
  <c r="J93" i="3"/>
  <c r="H89" i="3"/>
  <c r="L89" i="3"/>
  <c r="P89" i="3"/>
  <c r="F89" i="3"/>
  <c r="K89" i="3"/>
  <c r="Q89" i="3"/>
  <c r="I89" i="3"/>
  <c r="N89" i="3"/>
  <c r="G89" i="3"/>
  <c r="R89" i="3"/>
  <c r="V76" i="2"/>
  <c r="I75" i="3"/>
  <c r="M75" i="3"/>
  <c r="Q75" i="3"/>
  <c r="J75" i="3"/>
  <c r="O75" i="3"/>
  <c r="G75" i="3"/>
  <c r="N75" i="3"/>
  <c r="K75" i="3"/>
  <c r="R75" i="3"/>
  <c r="L75" i="3"/>
  <c r="V33" i="2"/>
  <c r="J32" i="3"/>
  <c r="O32" i="3"/>
  <c r="N32" i="3"/>
  <c r="I32" i="3"/>
  <c r="K32" i="3"/>
  <c r="Q32" i="3"/>
  <c r="F13" i="3"/>
  <c r="J13" i="3"/>
  <c r="N13" i="3"/>
  <c r="R13" i="3"/>
  <c r="G13" i="3"/>
  <c r="L13" i="3"/>
  <c r="Q13" i="3"/>
  <c r="H13" i="3"/>
  <c r="M13" i="3"/>
  <c r="O13" i="3"/>
  <c r="I13" i="3"/>
  <c r="K13" i="3"/>
  <c r="P13" i="3"/>
  <c r="V12" i="2"/>
  <c r="J11" i="3"/>
  <c r="O11" i="3"/>
  <c r="Q11" i="3"/>
  <c r="R11" i="3"/>
  <c r="M11" i="3"/>
  <c r="N11" i="3"/>
  <c r="V4" i="2"/>
  <c r="Q3" i="3"/>
  <c r="I90" i="4"/>
  <c r="M84" i="4"/>
  <c r="I84" i="4"/>
  <c r="M74" i="4"/>
  <c r="I74" i="4"/>
  <c r="M70" i="4"/>
  <c r="I70" i="4"/>
  <c r="F67" i="4"/>
  <c r="J67" i="4"/>
  <c r="N67" i="4"/>
  <c r="R67" i="4"/>
  <c r="H64" i="4"/>
  <c r="L64" i="4"/>
  <c r="P64" i="4"/>
  <c r="F59" i="4"/>
  <c r="J59" i="4"/>
  <c r="N59" i="4"/>
  <c r="R59" i="4"/>
  <c r="H56" i="4"/>
  <c r="L56" i="4"/>
  <c r="P56" i="4"/>
  <c r="F51" i="4"/>
  <c r="J51" i="4"/>
  <c r="N51" i="4"/>
  <c r="R51" i="4"/>
  <c r="H48" i="4"/>
  <c r="L48" i="4"/>
  <c r="P48" i="4"/>
  <c r="F43" i="4"/>
  <c r="J43" i="4"/>
  <c r="N43" i="4"/>
  <c r="R43" i="4"/>
  <c r="H40" i="4"/>
  <c r="L40" i="4"/>
  <c r="P40" i="4"/>
  <c r="F35" i="4"/>
  <c r="J35" i="4"/>
  <c r="N35" i="4"/>
  <c r="R35" i="4"/>
  <c r="H32" i="4"/>
  <c r="L32" i="4"/>
  <c r="P32" i="4"/>
  <c r="F27" i="4"/>
  <c r="J27" i="4"/>
  <c r="N27" i="4"/>
  <c r="R27" i="4"/>
  <c r="P96" i="4"/>
  <c r="L96" i="4"/>
  <c r="P94" i="4"/>
  <c r="L94" i="4"/>
  <c r="P92" i="4"/>
  <c r="L92" i="4"/>
  <c r="P90" i="4"/>
  <c r="L90" i="4"/>
  <c r="P88" i="4"/>
  <c r="L88" i="4"/>
  <c r="P86" i="4"/>
  <c r="L86" i="4"/>
  <c r="P84" i="4"/>
  <c r="L84" i="4"/>
  <c r="P82" i="4"/>
  <c r="L82" i="4"/>
  <c r="P80" i="4"/>
  <c r="L80" i="4"/>
  <c r="P78" i="4"/>
  <c r="L78" i="4"/>
  <c r="P76" i="4"/>
  <c r="L76" i="4"/>
  <c r="P74" i="4"/>
  <c r="L74" i="4"/>
  <c r="P72" i="4"/>
  <c r="L72" i="4"/>
  <c r="P70" i="4"/>
  <c r="L70" i="4"/>
  <c r="O67" i="4"/>
  <c r="I67" i="4"/>
  <c r="F65" i="4"/>
  <c r="J65" i="4"/>
  <c r="N65" i="4"/>
  <c r="R65" i="4"/>
  <c r="N64" i="4"/>
  <c r="I64" i="4"/>
  <c r="H62" i="4"/>
  <c r="L62" i="4"/>
  <c r="P62" i="4"/>
  <c r="O59" i="4"/>
  <c r="I59" i="4"/>
  <c r="F57" i="4"/>
  <c r="J57" i="4"/>
  <c r="N57" i="4"/>
  <c r="R57" i="4"/>
  <c r="N56" i="4"/>
  <c r="I56" i="4"/>
  <c r="H54" i="4"/>
  <c r="L54" i="4"/>
  <c r="P54" i="4"/>
  <c r="O51" i="4"/>
  <c r="I51" i="4"/>
  <c r="F49" i="4"/>
  <c r="J49" i="4"/>
  <c r="N49" i="4"/>
  <c r="R49" i="4"/>
  <c r="N48" i="4"/>
  <c r="I48" i="4"/>
  <c r="H46" i="4"/>
  <c r="L46" i="4"/>
  <c r="P46" i="4"/>
  <c r="O43" i="4"/>
  <c r="I43" i="4"/>
  <c r="F41" i="4"/>
  <c r="J41" i="4"/>
  <c r="N41" i="4"/>
  <c r="R41" i="4"/>
  <c r="N40" i="4"/>
  <c r="I40" i="4"/>
  <c r="H38" i="4"/>
  <c r="L38" i="4"/>
  <c r="P38" i="4"/>
  <c r="O35" i="4"/>
  <c r="I35" i="4"/>
  <c r="F33" i="4"/>
  <c r="J33" i="4"/>
  <c r="N33" i="4"/>
  <c r="R33" i="4"/>
  <c r="N32" i="4"/>
  <c r="I32" i="4"/>
  <c r="H30" i="4"/>
  <c r="L30" i="4"/>
  <c r="P30" i="4"/>
  <c r="O27" i="4"/>
  <c r="I27" i="4"/>
  <c r="P25" i="4"/>
  <c r="J25" i="4"/>
  <c r="H17" i="4"/>
  <c r="L17" i="4"/>
  <c r="P17" i="4"/>
  <c r="I17" i="4"/>
  <c r="N17" i="4"/>
  <c r="K16" i="4"/>
  <c r="F8" i="4"/>
  <c r="J8" i="4"/>
  <c r="N8" i="4"/>
  <c r="R8" i="4"/>
  <c r="G8" i="4"/>
  <c r="L8" i="4"/>
  <c r="Q8" i="4"/>
  <c r="Q6" i="4"/>
  <c r="K6" i="4"/>
  <c r="R5" i="4"/>
  <c r="J5" i="4"/>
  <c r="Q4" i="4"/>
  <c r="K4" i="4"/>
  <c r="Q3" i="4"/>
  <c r="J3" i="4"/>
  <c r="Q147" i="3"/>
  <c r="K147" i="3"/>
  <c r="L144" i="3"/>
  <c r="F144" i="3"/>
  <c r="Q142" i="3"/>
  <c r="J142" i="3"/>
  <c r="N140" i="3"/>
  <c r="G140" i="3"/>
  <c r="F139" i="3"/>
  <c r="J139" i="3"/>
  <c r="N139" i="3"/>
  <c r="R139" i="3"/>
  <c r="H139" i="3"/>
  <c r="M139" i="3"/>
  <c r="M135" i="3"/>
  <c r="G135" i="3"/>
  <c r="G134" i="3"/>
  <c r="K134" i="3"/>
  <c r="O134" i="3"/>
  <c r="H134" i="3"/>
  <c r="M134" i="3"/>
  <c r="R134" i="3"/>
  <c r="Q133" i="3"/>
  <c r="J133" i="3"/>
  <c r="V133" i="2"/>
  <c r="I132" i="3"/>
  <c r="M132" i="3"/>
  <c r="Q132" i="3"/>
  <c r="F132" i="3"/>
  <c r="K132" i="3"/>
  <c r="P132" i="3"/>
  <c r="M130" i="3"/>
  <c r="F130" i="3"/>
  <c r="R129" i="3"/>
  <c r="J129" i="3"/>
  <c r="V128" i="2"/>
  <c r="K127" i="3"/>
  <c r="P127" i="3"/>
  <c r="H125" i="3"/>
  <c r="L125" i="3"/>
  <c r="P125" i="3"/>
  <c r="I125" i="3"/>
  <c r="N125" i="3"/>
  <c r="J122" i="3"/>
  <c r="P122" i="3"/>
  <c r="H121" i="3"/>
  <c r="L121" i="3"/>
  <c r="P121" i="3"/>
  <c r="F121" i="3"/>
  <c r="K121" i="3"/>
  <c r="Q121" i="3"/>
  <c r="Q115" i="3"/>
  <c r="K115" i="3"/>
  <c r="L112" i="3"/>
  <c r="F112" i="3"/>
  <c r="Q110" i="3"/>
  <c r="J110" i="3"/>
  <c r="N108" i="3"/>
  <c r="G108" i="3"/>
  <c r="F107" i="3"/>
  <c r="J107" i="3"/>
  <c r="N107" i="3"/>
  <c r="R107" i="3"/>
  <c r="H107" i="3"/>
  <c r="M107" i="3"/>
  <c r="L103" i="3"/>
  <c r="G96" i="3"/>
  <c r="O93" i="3"/>
  <c r="O89" i="3"/>
  <c r="V81" i="2"/>
  <c r="I80" i="3"/>
  <c r="M80" i="3"/>
  <c r="Q80" i="3"/>
  <c r="H80" i="3"/>
  <c r="N80" i="3"/>
  <c r="F80" i="3"/>
  <c r="K80" i="3"/>
  <c r="P80" i="3"/>
  <c r="G80" i="3"/>
  <c r="R80" i="3"/>
  <c r="F75" i="3"/>
  <c r="P38" i="3"/>
  <c r="H23" i="4"/>
  <c r="L23" i="4"/>
  <c r="P23" i="4"/>
  <c r="F18" i="4"/>
  <c r="J18" i="4"/>
  <c r="N18" i="4"/>
  <c r="R18" i="4"/>
  <c r="H15" i="4"/>
  <c r="L15" i="4"/>
  <c r="P15" i="4"/>
  <c r="F10" i="4"/>
  <c r="J10" i="4"/>
  <c r="N10" i="4"/>
  <c r="R10" i="4"/>
  <c r="H7" i="4"/>
  <c r="L7" i="4"/>
  <c r="P7" i="4"/>
  <c r="F151" i="3"/>
  <c r="J151" i="3"/>
  <c r="N151" i="3"/>
  <c r="R151" i="3"/>
  <c r="G146" i="3"/>
  <c r="K146" i="3"/>
  <c r="O146" i="3"/>
  <c r="F143" i="3"/>
  <c r="J143" i="3"/>
  <c r="N143" i="3"/>
  <c r="R143" i="3"/>
  <c r="G138" i="3"/>
  <c r="K138" i="3"/>
  <c r="O138" i="3"/>
  <c r="F135" i="3"/>
  <c r="J135" i="3"/>
  <c r="N135" i="3"/>
  <c r="R135" i="3"/>
  <c r="G130" i="3"/>
  <c r="K130" i="3"/>
  <c r="O130" i="3"/>
  <c r="F127" i="3"/>
  <c r="J127" i="3"/>
  <c r="N127" i="3"/>
  <c r="R127" i="3"/>
  <c r="G122" i="3"/>
  <c r="K122" i="3"/>
  <c r="O122" i="3"/>
  <c r="F119" i="3"/>
  <c r="J119" i="3"/>
  <c r="N119" i="3"/>
  <c r="R119" i="3"/>
  <c r="G114" i="3"/>
  <c r="K114" i="3"/>
  <c r="O114" i="3"/>
  <c r="F111" i="3"/>
  <c r="J111" i="3"/>
  <c r="N111" i="3"/>
  <c r="R111" i="3"/>
  <c r="G106" i="3"/>
  <c r="K106" i="3"/>
  <c r="O106" i="3"/>
  <c r="V103" i="2"/>
  <c r="J102" i="3"/>
  <c r="P102" i="3"/>
  <c r="H101" i="3"/>
  <c r="L101" i="3"/>
  <c r="P101" i="3"/>
  <c r="F101" i="3"/>
  <c r="K101" i="3"/>
  <c r="Q101" i="3"/>
  <c r="V89" i="2"/>
  <c r="I88" i="3"/>
  <c r="M88" i="3"/>
  <c r="Q88" i="3"/>
  <c r="H88" i="3"/>
  <c r="N88" i="3"/>
  <c r="F88" i="3"/>
  <c r="K88" i="3"/>
  <c r="P88" i="3"/>
  <c r="V85" i="2"/>
  <c r="I84" i="3"/>
  <c r="M84" i="3"/>
  <c r="Q84" i="3"/>
  <c r="F84" i="3"/>
  <c r="K84" i="3"/>
  <c r="P84" i="3"/>
  <c r="H84" i="3"/>
  <c r="N84" i="3"/>
  <c r="H81" i="3"/>
  <c r="L81" i="3"/>
  <c r="P81" i="3"/>
  <c r="F81" i="3"/>
  <c r="K81" i="3"/>
  <c r="Q81" i="3"/>
  <c r="I81" i="3"/>
  <c r="N81" i="3"/>
  <c r="H77" i="3"/>
  <c r="L77" i="3"/>
  <c r="P77" i="3"/>
  <c r="I77" i="3"/>
  <c r="N77" i="3"/>
  <c r="F77" i="3"/>
  <c r="K77" i="3"/>
  <c r="Q77" i="3"/>
  <c r="H76" i="3"/>
  <c r="L76" i="3"/>
  <c r="G76" i="3"/>
  <c r="M76" i="3"/>
  <c r="Q76" i="3"/>
  <c r="J76" i="3"/>
  <c r="P76" i="3"/>
  <c r="F76" i="3"/>
  <c r="N76" i="3"/>
  <c r="F38" i="3"/>
  <c r="J38" i="3"/>
  <c r="N38" i="3"/>
  <c r="R38" i="3"/>
  <c r="I38" i="3"/>
  <c r="O38" i="3"/>
  <c r="G38" i="3"/>
  <c r="L38" i="3"/>
  <c r="Q38" i="3"/>
  <c r="M38" i="3"/>
  <c r="H38" i="3"/>
  <c r="K38" i="3"/>
  <c r="H27" i="3"/>
  <c r="L27" i="3"/>
  <c r="P27" i="3"/>
  <c r="F27" i="3"/>
  <c r="K27" i="3"/>
  <c r="Q27" i="3"/>
  <c r="G27" i="3"/>
  <c r="M27" i="3"/>
  <c r="R27" i="3"/>
  <c r="N27" i="3"/>
  <c r="I27" i="3"/>
  <c r="J27" i="3"/>
  <c r="O27" i="3"/>
  <c r="G102" i="3"/>
  <c r="K102" i="3"/>
  <c r="O102" i="3"/>
  <c r="F99" i="3"/>
  <c r="J99" i="3"/>
  <c r="N99" i="3"/>
  <c r="R99" i="3"/>
  <c r="R98" i="3"/>
  <c r="M98" i="3"/>
  <c r="M95" i="3"/>
  <c r="P94" i="3"/>
  <c r="J94" i="3"/>
  <c r="G94" i="3"/>
  <c r="K94" i="3"/>
  <c r="O94" i="3"/>
  <c r="P91" i="3"/>
  <c r="K91" i="3"/>
  <c r="F91" i="3"/>
  <c r="J91" i="3"/>
  <c r="N91" i="3"/>
  <c r="R91" i="3"/>
  <c r="R90" i="3"/>
  <c r="M90" i="3"/>
  <c r="M87" i="3"/>
  <c r="P86" i="3"/>
  <c r="J86" i="3"/>
  <c r="G86" i="3"/>
  <c r="K86" i="3"/>
  <c r="O86" i="3"/>
  <c r="P83" i="3"/>
  <c r="K83" i="3"/>
  <c r="F83" i="3"/>
  <c r="J83" i="3"/>
  <c r="N83" i="3"/>
  <c r="R83" i="3"/>
  <c r="R82" i="3"/>
  <c r="M82" i="3"/>
  <c r="M79" i="3"/>
  <c r="P78" i="3"/>
  <c r="J78" i="3"/>
  <c r="G78" i="3"/>
  <c r="K78" i="3"/>
  <c r="O78" i="3"/>
  <c r="P74" i="3"/>
  <c r="F34" i="3"/>
  <c r="J34" i="3"/>
  <c r="N34" i="3"/>
  <c r="R34" i="3"/>
  <c r="G34" i="3"/>
  <c r="L34" i="3"/>
  <c r="Q34" i="3"/>
  <c r="I34" i="3"/>
  <c r="O34" i="3"/>
  <c r="M34" i="3"/>
  <c r="H34" i="3"/>
  <c r="F29" i="3"/>
  <c r="J29" i="3"/>
  <c r="N29" i="3"/>
  <c r="R29" i="3"/>
  <c r="H29" i="3"/>
  <c r="M29" i="3"/>
  <c r="I29" i="3"/>
  <c r="O29" i="3"/>
  <c r="L29" i="3"/>
  <c r="G29" i="3"/>
  <c r="Q29" i="3"/>
  <c r="K29" i="3"/>
  <c r="G98" i="3"/>
  <c r="K98" i="3"/>
  <c r="O98" i="3"/>
  <c r="F95" i="3"/>
  <c r="J95" i="3"/>
  <c r="N95" i="3"/>
  <c r="R95" i="3"/>
  <c r="G90" i="3"/>
  <c r="K90" i="3"/>
  <c r="O90" i="3"/>
  <c r="F87" i="3"/>
  <c r="J87" i="3"/>
  <c r="N87" i="3"/>
  <c r="R87" i="3"/>
  <c r="G82" i="3"/>
  <c r="K82" i="3"/>
  <c r="O82" i="3"/>
  <c r="F79" i="3"/>
  <c r="J79" i="3"/>
  <c r="N79" i="3"/>
  <c r="R79" i="3"/>
  <c r="F74" i="3"/>
  <c r="J74" i="3"/>
  <c r="N74" i="3"/>
  <c r="R74" i="3"/>
  <c r="G74" i="3"/>
  <c r="L74" i="3"/>
  <c r="Q74" i="3"/>
  <c r="F72" i="3"/>
  <c r="J72" i="3"/>
  <c r="N72" i="3"/>
  <c r="R72" i="3"/>
  <c r="H72" i="3"/>
  <c r="L72" i="3"/>
  <c r="P72" i="3"/>
  <c r="G72" i="3"/>
  <c r="O72" i="3"/>
  <c r="K72" i="3"/>
  <c r="H70" i="3"/>
  <c r="L70" i="3"/>
  <c r="P70" i="3"/>
  <c r="F70" i="3"/>
  <c r="J70" i="3"/>
  <c r="N70" i="3"/>
  <c r="R70" i="3"/>
  <c r="G70" i="3"/>
  <c r="O70" i="3"/>
  <c r="K70" i="3"/>
  <c r="F68" i="3"/>
  <c r="J68" i="3"/>
  <c r="N68" i="3"/>
  <c r="R68" i="3"/>
  <c r="H68" i="3"/>
  <c r="L68" i="3"/>
  <c r="P68" i="3"/>
  <c r="G68" i="3"/>
  <c r="O68" i="3"/>
  <c r="K68" i="3"/>
  <c r="H66" i="3"/>
  <c r="L66" i="3"/>
  <c r="P66" i="3"/>
  <c r="F66" i="3"/>
  <c r="J66" i="3"/>
  <c r="N66" i="3"/>
  <c r="R66" i="3"/>
  <c r="G66" i="3"/>
  <c r="O66" i="3"/>
  <c r="K66" i="3"/>
  <c r="F64" i="3"/>
  <c r="J64" i="3"/>
  <c r="N64" i="3"/>
  <c r="R64" i="3"/>
  <c r="H64" i="3"/>
  <c r="L64" i="3"/>
  <c r="P64" i="3"/>
  <c r="G64" i="3"/>
  <c r="O64" i="3"/>
  <c r="K64" i="3"/>
  <c r="H62" i="3"/>
  <c r="L62" i="3"/>
  <c r="P62" i="3"/>
  <c r="F62" i="3"/>
  <c r="J62" i="3"/>
  <c r="N62" i="3"/>
  <c r="R62" i="3"/>
  <c r="G62" i="3"/>
  <c r="O62" i="3"/>
  <c r="K62" i="3"/>
  <c r="F60" i="3"/>
  <c r="J60" i="3"/>
  <c r="N60" i="3"/>
  <c r="R60" i="3"/>
  <c r="H60" i="3"/>
  <c r="L60" i="3"/>
  <c r="P60" i="3"/>
  <c r="G60" i="3"/>
  <c r="O60" i="3"/>
  <c r="K60" i="3"/>
  <c r="H58" i="3"/>
  <c r="L58" i="3"/>
  <c r="P58" i="3"/>
  <c r="F58" i="3"/>
  <c r="J58" i="3"/>
  <c r="N58" i="3"/>
  <c r="R58" i="3"/>
  <c r="G58" i="3"/>
  <c r="O58" i="3"/>
  <c r="K58" i="3"/>
  <c r="F56" i="3"/>
  <c r="J56" i="3"/>
  <c r="N56" i="3"/>
  <c r="R56" i="3"/>
  <c r="H56" i="3"/>
  <c r="L56" i="3"/>
  <c r="P56" i="3"/>
  <c r="G56" i="3"/>
  <c r="O56" i="3"/>
  <c r="K56" i="3"/>
  <c r="H54" i="3"/>
  <c r="L54" i="3"/>
  <c r="P54" i="3"/>
  <c r="F54" i="3"/>
  <c r="J54" i="3"/>
  <c r="N54" i="3"/>
  <c r="R54" i="3"/>
  <c r="G54" i="3"/>
  <c r="O54" i="3"/>
  <c r="K54" i="3"/>
  <c r="F52" i="3"/>
  <c r="J52" i="3"/>
  <c r="N52" i="3"/>
  <c r="R52" i="3"/>
  <c r="H52" i="3"/>
  <c r="L52" i="3"/>
  <c r="P52" i="3"/>
  <c r="G52" i="3"/>
  <c r="O52" i="3"/>
  <c r="K52" i="3"/>
  <c r="H50" i="3"/>
  <c r="L50" i="3"/>
  <c r="P50" i="3"/>
  <c r="F50" i="3"/>
  <c r="J50" i="3"/>
  <c r="N50" i="3"/>
  <c r="R50" i="3"/>
  <c r="G50" i="3"/>
  <c r="O50" i="3"/>
  <c r="K50" i="3"/>
  <c r="F48" i="3"/>
  <c r="J48" i="3"/>
  <c r="N48" i="3"/>
  <c r="R48" i="3"/>
  <c r="H48" i="3"/>
  <c r="L48" i="3"/>
  <c r="P48" i="3"/>
  <c r="G48" i="3"/>
  <c r="O48" i="3"/>
  <c r="K48" i="3"/>
  <c r="H46" i="3"/>
  <c r="L46" i="3"/>
  <c r="P46" i="3"/>
  <c r="F46" i="3"/>
  <c r="J46" i="3"/>
  <c r="N46" i="3"/>
  <c r="R46" i="3"/>
  <c r="G46" i="3"/>
  <c r="O46" i="3"/>
  <c r="K46" i="3"/>
  <c r="F44" i="3"/>
  <c r="J44" i="3"/>
  <c r="N44" i="3"/>
  <c r="R44" i="3"/>
  <c r="H44" i="3"/>
  <c r="L44" i="3"/>
  <c r="P44" i="3"/>
  <c r="G44" i="3"/>
  <c r="O44" i="3"/>
  <c r="K44" i="3"/>
  <c r="H42" i="3"/>
  <c r="L42" i="3"/>
  <c r="P42" i="3"/>
  <c r="F42" i="3"/>
  <c r="J42" i="3"/>
  <c r="N42" i="3"/>
  <c r="R42" i="3"/>
  <c r="G42" i="3"/>
  <c r="O42" i="3"/>
  <c r="K42" i="3"/>
  <c r="M14" i="3"/>
  <c r="Q14" i="3"/>
  <c r="N14" i="3"/>
  <c r="V15" i="2"/>
  <c r="J14" i="3"/>
  <c r="O14" i="3"/>
  <c r="P14" i="3"/>
  <c r="R14" i="3"/>
  <c r="V13" i="2"/>
  <c r="J12" i="3"/>
  <c r="P12" i="3"/>
  <c r="Q12" i="3"/>
  <c r="L12" i="3"/>
  <c r="M12" i="3"/>
  <c r="V74" i="2"/>
  <c r="I73" i="3"/>
  <c r="M73" i="3"/>
  <c r="Q73" i="3"/>
  <c r="V72" i="2"/>
  <c r="G71" i="3"/>
  <c r="K71" i="3"/>
  <c r="O71" i="3"/>
  <c r="I71" i="3"/>
  <c r="M71" i="3"/>
  <c r="Q71" i="3"/>
  <c r="V70" i="2"/>
  <c r="I69" i="3"/>
  <c r="M69" i="3"/>
  <c r="Q69" i="3"/>
  <c r="V68" i="2"/>
  <c r="G67" i="3"/>
  <c r="K67" i="3"/>
  <c r="O67" i="3"/>
  <c r="I67" i="3"/>
  <c r="M67" i="3"/>
  <c r="Q67" i="3"/>
  <c r="V66" i="2"/>
  <c r="I65" i="3"/>
  <c r="M65" i="3"/>
  <c r="Q65" i="3"/>
  <c r="V64" i="2"/>
  <c r="G63" i="3"/>
  <c r="K63" i="3"/>
  <c r="O63" i="3"/>
  <c r="I63" i="3"/>
  <c r="M63" i="3"/>
  <c r="Q63" i="3"/>
  <c r="V62" i="2"/>
  <c r="I61" i="3"/>
  <c r="M61" i="3"/>
  <c r="Q61" i="3"/>
  <c r="V60" i="2"/>
  <c r="G59" i="3"/>
  <c r="K59" i="3"/>
  <c r="O59" i="3"/>
  <c r="I59" i="3"/>
  <c r="M59" i="3"/>
  <c r="Q59" i="3"/>
  <c r="V58" i="2"/>
  <c r="I57" i="3"/>
  <c r="M57" i="3"/>
  <c r="Q57" i="3"/>
  <c r="V56" i="2"/>
  <c r="G55" i="3"/>
  <c r="K55" i="3"/>
  <c r="O55" i="3"/>
  <c r="I55" i="3"/>
  <c r="M55" i="3"/>
  <c r="Q55" i="3"/>
  <c r="V54" i="2"/>
  <c r="I53" i="3"/>
  <c r="M53" i="3"/>
  <c r="Q53" i="3"/>
  <c r="V52" i="2"/>
  <c r="G51" i="3"/>
  <c r="K51" i="3"/>
  <c r="O51" i="3"/>
  <c r="I51" i="3"/>
  <c r="M51" i="3"/>
  <c r="Q51" i="3"/>
  <c r="V50" i="2"/>
  <c r="I49" i="3"/>
  <c r="M49" i="3"/>
  <c r="Q49" i="3"/>
  <c r="V48" i="2"/>
  <c r="G47" i="3"/>
  <c r="K47" i="3"/>
  <c r="O47" i="3"/>
  <c r="I47" i="3"/>
  <c r="M47" i="3"/>
  <c r="Q47" i="3"/>
  <c r="V46" i="2"/>
  <c r="I45" i="3"/>
  <c r="M45" i="3"/>
  <c r="Q45" i="3"/>
  <c r="V44" i="2"/>
  <c r="G43" i="3"/>
  <c r="K43" i="3"/>
  <c r="O43" i="3"/>
  <c r="I43" i="3"/>
  <c r="M43" i="3"/>
  <c r="Q43" i="3"/>
  <c r="V42" i="2"/>
  <c r="I41" i="3"/>
  <c r="M41" i="3"/>
  <c r="Q41" i="3"/>
  <c r="V40" i="2"/>
  <c r="G39" i="3"/>
  <c r="K39" i="3"/>
  <c r="O39" i="3"/>
  <c r="I39" i="3"/>
  <c r="M39" i="3"/>
  <c r="Q39" i="3"/>
  <c r="V37" i="2"/>
  <c r="G36" i="3"/>
  <c r="M36" i="3"/>
  <c r="R36" i="3"/>
  <c r="J36" i="3"/>
  <c r="O36" i="3"/>
  <c r="V36" i="2"/>
  <c r="I35" i="3"/>
  <c r="M35" i="3"/>
  <c r="Q35" i="3"/>
  <c r="J35" i="3"/>
  <c r="O35" i="3"/>
  <c r="G35" i="3"/>
  <c r="L35" i="3"/>
  <c r="R35" i="3"/>
  <c r="V32" i="2"/>
  <c r="I31" i="3"/>
  <c r="M31" i="3"/>
  <c r="Q31" i="3"/>
  <c r="F31" i="3"/>
  <c r="K31" i="3"/>
  <c r="P31" i="3"/>
  <c r="H31" i="3"/>
  <c r="N31" i="3"/>
  <c r="I26" i="3"/>
  <c r="M26" i="3"/>
  <c r="Q26" i="3"/>
  <c r="H26" i="3"/>
  <c r="N26" i="3"/>
  <c r="J26" i="3"/>
  <c r="O26" i="3"/>
  <c r="F26" i="3"/>
  <c r="P26" i="3"/>
  <c r="K26" i="3"/>
  <c r="L73" i="3"/>
  <c r="G73" i="3"/>
  <c r="L71" i="3"/>
  <c r="L69" i="3"/>
  <c r="G69" i="3"/>
  <c r="L67" i="3"/>
  <c r="L65" i="3"/>
  <c r="G65" i="3"/>
  <c r="L63" i="3"/>
  <c r="L61" i="3"/>
  <c r="G61" i="3"/>
  <c r="L59" i="3"/>
  <c r="L57" i="3"/>
  <c r="G57" i="3"/>
  <c r="L55" i="3"/>
  <c r="L53" i="3"/>
  <c r="G53" i="3"/>
  <c r="L51" i="3"/>
  <c r="L49" i="3"/>
  <c r="G49" i="3"/>
  <c r="L47" i="3"/>
  <c r="L45" i="3"/>
  <c r="G45" i="3"/>
  <c r="L43" i="3"/>
  <c r="G37" i="3"/>
  <c r="K37" i="3"/>
  <c r="O37" i="3"/>
  <c r="F37" i="3"/>
  <c r="L37" i="3"/>
  <c r="Q37" i="3"/>
  <c r="I37" i="3"/>
  <c r="N37" i="3"/>
  <c r="G33" i="3"/>
  <c r="K33" i="3"/>
  <c r="O33" i="3"/>
  <c r="I33" i="3"/>
  <c r="N33" i="3"/>
  <c r="F33" i="3"/>
  <c r="L33" i="3"/>
  <c r="Q33" i="3"/>
  <c r="G32" i="3"/>
  <c r="V26" i="2"/>
  <c r="K25" i="3"/>
  <c r="P25" i="3"/>
  <c r="G25" i="3"/>
  <c r="L25" i="3"/>
  <c r="Q25" i="3"/>
  <c r="H25" i="3"/>
  <c r="M25" i="3"/>
  <c r="V24" i="2"/>
  <c r="O23" i="3"/>
  <c r="R23" i="3"/>
  <c r="M23" i="3"/>
  <c r="H15" i="3"/>
  <c r="L15" i="3"/>
  <c r="P15" i="3"/>
  <c r="F15" i="3"/>
  <c r="K15" i="3"/>
  <c r="Q15" i="3"/>
  <c r="G15" i="3"/>
  <c r="M15" i="3"/>
  <c r="R15" i="3"/>
  <c r="N15" i="3"/>
  <c r="I15" i="3"/>
  <c r="O73" i="3"/>
  <c r="K73" i="3"/>
  <c r="O69" i="3"/>
  <c r="K69" i="3"/>
  <c r="O65" i="3"/>
  <c r="K65" i="3"/>
  <c r="O61" i="3"/>
  <c r="K61" i="3"/>
  <c r="O57" i="3"/>
  <c r="K57" i="3"/>
  <c r="O53" i="3"/>
  <c r="K53" i="3"/>
  <c r="O49" i="3"/>
  <c r="K49" i="3"/>
  <c r="O45" i="3"/>
  <c r="K45" i="3"/>
  <c r="O41" i="3"/>
  <c r="K41" i="3"/>
  <c r="H36" i="3"/>
  <c r="L36" i="3"/>
  <c r="P36" i="3"/>
  <c r="R32" i="3"/>
  <c r="M32" i="3"/>
  <c r="F30" i="3"/>
  <c r="J30" i="3"/>
  <c r="N30" i="3"/>
  <c r="R30" i="3"/>
  <c r="V29" i="2"/>
  <c r="J28" i="3"/>
  <c r="P28" i="3"/>
  <c r="F28" i="3"/>
  <c r="L28" i="3"/>
  <c r="Q28" i="3"/>
  <c r="G20" i="3"/>
  <c r="K20" i="3"/>
  <c r="O20" i="3"/>
  <c r="F20" i="3"/>
  <c r="L20" i="3"/>
  <c r="Q20" i="3"/>
  <c r="H20" i="3"/>
  <c r="M20" i="3"/>
  <c r="R20" i="3"/>
  <c r="O19" i="3"/>
  <c r="H19" i="3"/>
  <c r="L19" i="3"/>
  <c r="P19" i="3"/>
  <c r="G19" i="3"/>
  <c r="M19" i="3"/>
  <c r="R19" i="3"/>
  <c r="I19" i="3"/>
  <c r="N19" i="3"/>
  <c r="V17" i="2"/>
  <c r="P16" i="3"/>
  <c r="Q16" i="3"/>
  <c r="V10" i="2"/>
  <c r="P9" i="3"/>
  <c r="G9" i="3"/>
  <c r="L9" i="3"/>
  <c r="Q9" i="3"/>
  <c r="V8" i="2"/>
  <c r="M7" i="3"/>
  <c r="G6" i="3"/>
  <c r="F6" i="3"/>
  <c r="K6" i="3"/>
  <c r="O6" i="3"/>
  <c r="I6" i="3"/>
  <c r="M6" i="3"/>
  <c r="Q6" i="3"/>
  <c r="H6" i="3"/>
  <c r="P6" i="3"/>
  <c r="J6" i="3"/>
  <c r="R6" i="3"/>
  <c r="H32" i="3"/>
  <c r="L32" i="3"/>
  <c r="P32" i="3"/>
  <c r="M22" i="3"/>
  <c r="Q22" i="3"/>
  <c r="G22" i="3"/>
  <c r="K22" i="3"/>
  <c r="P22" i="3"/>
  <c r="V23" i="2"/>
  <c r="R22" i="3"/>
  <c r="V22" i="2"/>
  <c r="K21" i="3"/>
  <c r="P21" i="3"/>
  <c r="F17" i="3"/>
  <c r="J17" i="3"/>
  <c r="N17" i="3"/>
  <c r="R17" i="3"/>
  <c r="H17" i="3"/>
  <c r="M17" i="3"/>
  <c r="I17" i="3"/>
  <c r="O17" i="3"/>
  <c r="R16" i="3"/>
  <c r="M9" i="3"/>
  <c r="Q7" i="3"/>
  <c r="N6" i="3"/>
  <c r="H23" i="3"/>
  <c r="L23" i="3"/>
  <c r="P23" i="3"/>
  <c r="F21" i="3"/>
  <c r="J21" i="3"/>
  <c r="N21" i="3"/>
  <c r="R21" i="3"/>
  <c r="M18" i="3"/>
  <c r="Q18" i="3"/>
  <c r="G12" i="3"/>
  <c r="K12" i="3"/>
  <c r="O12" i="3"/>
  <c r="M14" i="6"/>
  <c r="M18" i="6"/>
  <c r="F7" i="3"/>
  <c r="J7" i="3"/>
  <c r="N7" i="3"/>
  <c r="R7" i="3"/>
  <c r="H7" i="3"/>
  <c r="L7" i="3"/>
  <c r="P7" i="3"/>
  <c r="M4" i="3"/>
  <c r="Q4" i="3"/>
  <c r="V5" i="2"/>
  <c r="G4" i="3"/>
  <c r="L4" i="3"/>
  <c r="P4" i="3"/>
  <c r="G28" i="3"/>
  <c r="K28" i="3"/>
  <c r="O28" i="3"/>
  <c r="F25" i="3"/>
  <c r="J25" i="3"/>
  <c r="N25" i="3"/>
  <c r="R25" i="3"/>
  <c r="N23" i="3"/>
  <c r="I23" i="3"/>
  <c r="O21" i="3"/>
  <c r="I21" i="3"/>
  <c r="O18" i="3"/>
  <c r="G16" i="3"/>
  <c r="K16" i="3"/>
  <c r="O16" i="3"/>
  <c r="N12" i="3"/>
  <c r="I12" i="3"/>
  <c r="H11" i="3"/>
  <c r="L11" i="3"/>
  <c r="P11" i="3"/>
  <c r="F9" i="3"/>
  <c r="J9" i="3"/>
  <c r="N9" i="3"/>
  <c r="R9" i="3"/>
  <c r="K7" i="3"/>
  <c r="V6" i="2"/>
  <c r="G5" i="3"/>
  <c r="M5" i="3"/>
  <c r="R5" i="3"/>
  <c r="O5" i="3"/>
  <c r="F3" i="3"/>
  <c r="J3" i="3"/>
  <c r="N3" i="3"/>
  <c r="R3" i="3"/>
  <c r="G3" i="3"/>
  <c r="K3" i="3"/>
  <c r="O3" i="3"/>
  <c r="L3" i="3"/>
  <c r="H3" i="3"/>
  <c r="P3" i="3"/>
  <c r="O8" i="3"/>
  <c r="K8" i="3"/>
  <c r="R4" i="3"/>
  <c r="N4" i="3"/>
  <c r="J4" i="3"/>
  <c r="P5" i="3"/>
  <c r="L5" i="3"/>
  <c r="P24" i="3"/>
  <c r="O24" i="3"/>
  <c r="I24" i="3"/>
  <c r="F24" i="3"/>
  <c r="Q24" i="3"/>
  <c r="H24" i="3"/>
  <c r="N24" i="3"/>
  <c r="K24" i="3"/>
  <c r="J24" i="3"/>
  <c r="G24" i="3"/>
  <c r="M24" i="3"/>
  <c r="V25" i="2"/>
  <c r="L24" i="3"/>
  <c r="R24"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<sst xmlns="http://schemas.openxmlformats.org/spreadsheetml/2006/main" count="248" uniqueCount="150">
  <si>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</si>
  <si>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</si>
  <si>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</si>
  <si>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</si>
  <si>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</si>
  <si>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</si>
  <si>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</si>
  <si>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</si>
  <si>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</si>
  <si>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</si>
  <si>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</si>
  <si>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</si>
  <si>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</si>
  <si>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</si>
  <si>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</si>
  <si>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</si>
  <si>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</si>
  <si>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</si>
  <si>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</si>
  <si>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</si>
  <si>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</si>
  <si>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</si>
  <si>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</si>
  <si>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</si>
  <si>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</si>
  <si>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</si>
  <si>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</si>
  <si>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</si>
  <si>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</si>
  <si>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</si>
  <si>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</si>
  <si>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</si>
  <si>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</si>
  <si>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</si>
  <si>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</si>
  <si>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</si>
  <si>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</si>
  <si>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</si>
  <si>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</si>
  <si>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</si>
  <si>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</si>
  <si>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</si>
  <si>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</si>
  <si>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</si>
  <si>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</si>
  <si>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</si>
  <si>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</si>
  <si>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</si>
  <si>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</si>
  <si>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</si>
  <si>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</si>
  <si>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</si>
  <si>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</si>
  <si>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</si>
  <si>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</si>
  <si>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</si>
  <si>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</si>
  <si>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</si>
  <si>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</si>
  <si>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</si>
  <si>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</si>
  <si>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</si>
  <si>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</si>
  <si>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</si>
  <si>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</si>
  <si>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</si>
  <si>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</si>
  <si>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</si>
  <si>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</si>
  <si>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</si>
  <si>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</si>
  <si>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</si>
  <si>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</si>
  <si>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</si>
  <si>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</si>
  <si>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</si>
  <si>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</si>
  <si>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</si>
  <si>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</si>
  <si>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</si>
  <si>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</si>
  <si>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</si>
  <si>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</si>
  <si>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</si>
  <si>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</si>
  <si>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</si>
  <si>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</si>
  <si>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</si>
  <si>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</si>
  <si>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</si>
  <si>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</si>
  <si>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</si>
  <si>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</si>
  <si>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</si>
  <si>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</si>
  <si>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Heanor Swimming and Life Saving Club</t>
  </si>
  <si>
    <t>Gillian Stallion</t>
  </si>
  <si>
    <t>07795325532</t>
  </si>
  <si>
    <t>The Paddock, Yew Tree Farm</t>
  </si>
  <si>
    <t>Woodside</t>
  </si>
  <si>
    <t>Morley Derbyshire</t>
  </si>
  <si>
    <t>DE7 6DG</t>
  </si>
  <si>
    <t>m.stallion@btinternet.com</t>
  </si>
  <si>
    <t>Ms Cooper-Smith</t>
  </si>
  <si>
    <t>c/o above</t>
  </si>
  <si>
    <t>WEST</t>
  </si>
  <si>
    <t>COURTNEY</t>
  </si>
  <si>
    <t>MARIES</t>
  </si>
  <si>
    <t>HOLLY</t>
  </si>
  <si>
    <t>LITTLEWOOD</t>
  </si>
  <si>
    <t>MEGAN</t>
  </si>
  <si>
    <t>KENWORTHY</t>
  </si>
  <si>
    <t>LIZZIE</t>
  </si>
  <si>
    <t>CAWLEY</t>
  </si>
  <si>
    <t>TEGAN</t>
  </si>
  <si>
    <t>SELWAY</t>
  </si>
  <si>
    <t>DANIEL</t>
  </si>
  <si>
    <t>COOPER-SMITH</t>
  </si>
  <si>
    <t>JORDAN</t>
  </si>
  <si>
    <t>MATTHEW</t>
  </si>
  <si>
    <t>BRIDGEWOOD</t>
  </si>
  <si>
    <t>BRIGGS</t>
  </si>
  <si>
    <t>ISOBEL</t>
  </si>
  <si>
    <t>WHEATLEY</t>
  </si>
  <si>
    <t>EMILY</t>
  </si>
  <si>
    <t>CALUM</t>
  </si>
  <si>
    <t>WRIGHT</t>
  </si>
  <si>
    <t>MARK</t>
  </si>
  <si>
    <t>ADAM</t>
  </si>
  <si>
    <t>SANDERSON</t>
  </si>
  <si>
    <t>TOBY</t>
  </si>
  <si>
    <t>STALLION</t>
  </si>
  <si>
    <t>EMMA</t>
  </si>
  <si>
    <t>JAYNE</t>
  </si>
  <si>
    <t>OPEN</t>
  </si>
  <si>
    <t>SexAge</t>
  </si>
  <si>
    <t>Code</t>
  </si>
  <si>
    <t>RB</t>
  </si>
  <si>
    <t>JB</t>
  </si>
  <si>
    <t>SB</t>
  </si>
  <si>
    <t>RG</t>
  </si>
  <si>
    <t>JG</t>
  </si>
  <si>
    <t>SG</t>
  </si>
  <si>
    <t>TBC</t>
  </si>
  <si>
    <t>TC</t>
  </si>
  <si>
    <t>A</t>
  </si>
  <si>
    <t xml:space="preserve">competitors[1]=new Array(0,'WEST','COURTNEY','31313964','F','24/04/2001');
competitors[2]=new Array(0,'MARIES','HOLLY','100','F','25/02/2003');
competitors[3]=new Array(0,'LITTLEWOOD','MEGAN','31351564','F','15/03/2001');
competitors[4]=new Array(0,'KENWORTHY','LIZZIE','100','F','18/05/2003');
competitors[5]=new Array(0,'CAWLEY','TEGAN','100','F','26/12/2002');
competitors[6]=new Array(0,'SELWAY','DANIEL','100','M','13/03/2003');
competitors[7]=new Array(0,'COOPER-SMITH','JORDAN','31331368','M','15/03/2001');
competitors[8]=new Array(0,'KENWORTHY','MATTHEW','31353521','M','06/02/2001');
competitors[9]=new Array(0,'BRIDGEWOOD','MATTHEW','100','M','13/11/2001');
competitors[10]=new Array(0,'BRIGGS','ISOBEL','31281536','F','28/03/2000');
competitors[11]=new Array(0,'WHEATLEY','EMILY','31314098','F','02/08/2000');
competitors[12]=new Array(0,'BRIGGS','CALUM','31104419','M','01/06/1996');
competitors[13]=new Array(0,'WRIGHT','MARK','31102324','M','29/01/1995');
competitors[14]=new Array(0,'WRIGHT','ADAM','31157552','M','07/03/1997');
competitors[15]=new Array(0,'SANDERSON','TOBY','31226349','M','23/02/1997');
competitors[16]=new Array(0,'STALLION','EMMA','30236521','F','01/05/1992');
competitors[17]=new Array(0,'STALLION','JAYNE','31103949','F','05/08/1996');
competitors[18]=new Array(0,'TBC','TC','100','M','01/09/1990');
</t>
  </si>
  <si>
    <t xml:space="preserve">ropes[1]=new Array(1,1,28,'JG',20);
ropes[2]=new Array(2,2,28,'JG',23.5);
ropes[3]=new Array(3,3,28,'JG',18);
ropes[4]=new Array(4,4,28,'JG',19);
ropes[5]=new Array(5,5,28,'JG',22);
ropes[6]=new Array(6,6,28,'JB',18);
ropes[7]=new Array(7,7,28,'JB',18);
ropes[8]=new Array(8,8,28,'JB',17.32);
ropes[9]=new Array(9,9,28,'JB',19.5);
ropes[10]=new Array(10,10,21,'SG',15);
ropes[11]=new Array(11,11,21,'SG',15);
ropes[12]=new Array(12,12,21,'M',11.36);
ropes[13]=new Array(13,13,21,'M',14);
ropes[14]=new Array(14,14,21,'M',11.36);
ropes[15]=new Array(15,15,21,'M',14);
ropes[16]=new Array(16,16,21,'F',18);
ropes[17]=new Array(17,17,21,'F',13.34);
</t>
  </si>
  <si>
    <t xml:space="preserve">teams[1]=new Array('A',18,18,18,18,8,'JG',115);
teams[2]=new Array('A',18,18,18,18,9,'JG',165);
teams[3]=new Array('A',18,18,18,18,10,'JG',145);
teams[4]=new Array('A',18,18,18,18,8,'JB',111.83);
teams[5]=new Array('A',18,18,18,18,9,'JB',165);
teams[6]=new Array('A',18,18,18,18,10,'JB',135);
teams[7]=new Array('A',18,18,18,18,8,'M',101.95);
teams[8]=new Array('A',18,18,18,18,9,'M',140.62);
teams[9]=new Array('A',18,18,18,18,10,'M',116.3);
teams[10]=new Array('A',18,18,18,18,8,'F',115);
teams[11]=new Array('A',18,18,18,18,9,'F',147);
teams[12]=new Array('A',18,18,18,18,10,'F',128);
</t>
  </si>
  <si>
    <t xml:space="preserve">solos[1]=new Array(1,12,'JG',95.86);
solos[2]=new Array(1,4,'JG',89.06);
solos[3]=new Array(1,2,'JG',55.53);
solos[4]=new Array(2,12,'JG',110);
solos[5]=new Array(2,4,'JG',95);
solos[6]=new Array(2,2,'JG',58);
solos[7]=new Array(3,12,'JG',85.05);
solos[8]=new Array(3,4,'JG',80.73);
solos[9]=new Array(3,2,'JG',46.19);
solos[10]=new Array(4,12,'JG',91.06);
solos[11]=new Array(4,4,'JG',95);
solos[12]=new Array(4,2,'JG',58);
solos[13]=new Array(5,12,'JG',113.11);
solos[14]=new Array(5,4,'JG',100);
solos[15]=new Array(5,2,'JG',70);
solos[16]=new Array(6,12,'JB',95);
solos[17]=new Array(6,4,'JB',95);
solos[18]=new Array(6,2,'JB',48);
solos[19]=new Array(7,12,'JB',81.34);
solos[20]=new Array(7,4,'JB',85.53);
solos[21]=new Array(7,2,'JB',46.92);
solos[22]=new Array(8,12,'JB',81.89);
solos[23]=new Array(8,4,'JB',78.99);
solos[24]=new Array(8,2,'JB',40.58);
solos[25]=new Array(8,5,'SB',80);
solos[26]=new Array(9,12,'JB',113.19);
solos[27]=new Array(9,4,'JB',105);
solos[28]=new Array(9,2,'JB',70);
solos[29]=new Array(10,12,'SG',82.02);
solos[30]=new Array(10,4,'SG',76.33);
solos[31]=new Array(10,2,'SG',55.1);
solos[32]=new Array(10,5,'SG',80);
solos[33]=new Array(11,12,'SG',90.66);
solos[34]=new Array(11,4,'SG',81.88);
solos[35]=new Array(11,2,'SG',55);
solos[36]=new Array(11,5,'SG',80);
solos[37]=new Array(12,1,'M',160);
solos[38]=new Array(12,4,'M',64.17);
solos[39]=new Array(12,2,'M',39.9);
solos[40]=new Array(12,5,'M',66.77);
solos[41]=new Array(13,1,'M',153.81);
solos[42]=new Array(13,4,'M',65.74);
solos[43]=new Array(13,2,'M',39.49);
solos[44]=new Array(13,5,'M',63.76);
solos[45]=new Array(15,1,'M',147.13);
solos[46]=new Array(15,4,'M',65.27);
solos[47]=new Array(15,2,'M',38.92);
solos[48]=new Array(15,5,'M',65.8);
solos[49]=new Array(17,1,'F',150.65);
solos[50]=new Array(17,4,'F',61.02);
solos[51]=new Array(17,2,'F',41.02);
solos[52]=new Array(17,5,'F',66.61);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</si>
</sst>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indexed="9"/>
      <name val="Calibri"/>
      <family val="2"/>
    </font>
    <font>
      <b/>
      <sz val="8"/>
      <color indexed="62"/>
      <name val="Arial"/>
      <family val="2"/>
    </font>
    <font>
      <sz val="12"/>
      <color indexed="9"/>
      <name val="Arial"/>
      <family val="2"/>
    </font>
    <font>
      <b/>
      <sz val="12"/>
      <color indexed="9"/>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indexed="62"/>
      <name val="Arial"/>
      <family val="2"/>
    </font>
    <font>
      <b/>
      <sz val="9"/>
      <color indexed="62"/>
      <name val="Arial"/>
      <family val="2"/>
    </font>
    <font>
      <sz val="10"/>
      <color indexed="9"/>
      <name val="Arial"/>
      <family val="2"/>
    </font>
    <font>
      <b/>
      <sz val="12"/>
      <color indexed="62"/>
      <name val="Arial"/>
      <family val="2"/>
    </font>
    <font>
      <sz val="12"/>
      <color indexed="62"/>
      <name val="Arial"/>
      <family val="2"/>
    </font>
    <font>
      <sz val="9"/>
      <color indexed="30"/>
      <name val="Arial"/>
      <family val="2"/>
    </font>
    <font>
      <sz val="10"/>
      <color indexed="9"/>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indexed="10"/>
      <name val="Calibri"/>
      <family val="2"/>
    </font>
    <font>
      <sz val="9"/>
      <color indexed="81"/>
      <name val="Tahoma"/>
      <family val="2"/>
    </font>
    <font>
      <b/>
      <sz val="9"/>
      <color indexed="81"/>
      <name val="Tahoma"/>
      <family val="2"/>
    </font>
    <font>
      <sz val="12"/>
      <color theme="0"/>
      <name val="Arial"/>
      <family val="2"/>
    </font>
    <font>
      <sz val="12"/>
      <color rgb="FF1C3268"/>
      <name val="Arial"/>
      <family val="2"/>
    </font>
    <font>
      <sz val="8"/>
      <color rgb="FF000000"/>
      <name val="Tahoma"/>
      <family val="2"/>
    </font>
  </fonts>
  <fills count="9">
    <fill>
      <patternFill patternType="none"/>
    </fill>
    <fill>
      <patternFill patternType="gray125"/>
    </fill>
    <fill>
      <patternFill patternType="solid">
        <fgColor indexed="40"/>
        <bgColor indexed="64"/>
      </patternFill>
    </fill>
    <fill>
      <patternFill patternType="solid">
        <fgColor indexed="13"/>
        <bgColor indexed="64"/>
      </patternFill>
    </fill>
    <fill>
      <patternFill patternType="solid">
        <fgColor indexed="51"/>
        <bgColor indexed="64"/>
      </patternFill>
    </fill>
    <fill>
      <patternFill patternType="solid">
        <fgColor indexed="50"/>
        <bgColor indexed="64"/>
      </patternFill>
    </fill>
    <fill>
      <patternFill patternType="solid">
        <fgColor indexed="9"/>
        <bgColor indexed="64"/>
      </patternFill>
    </fill>
    <fill>
      <patternFill patternType="solid">
        <fgColor rgb="FF1C3268"/>
        <bgColor indexed="64"/>
      </patternFill>
    </fill>
    <fill>
      <patternFill patternType="solid">
        <fgColor rgb="FF0FA0DB"/>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56"/>
      </left>
      <right/>
      <top/>
      <bottom/>
      <diagonal/>
    </border>
    <border>
      <left/>
      <right style="medium">
        <color indexed="56"/>
      </right>
      <top/>
      <bottom/>
      <diagonal/>
    </border>
    <border>
      <left style="medium">
        <color indexed="56"/>
      </left>
      <right style="medium">
        <color indexed="62"/>
      </right>
      <top/>
      <bottom/>
      <diagonal/>
    </border>
    <border>
      <left/>
      <right/>
      <top/>
      <bottom style="medium">
        <color indexed="56"/>
      </bottom>
      <diagonal/>
    </border>
    <border>
      <left/>
      <right style="medium">
        <color indexed="62"/>
      </right>
      <top/>
      <bottom/>
      <diagonal/>
    </border>
    <border>
      <left/>
      <right/>
      <top style="medium">
        <color indexed="56"/>
      </top>
      <bottom/>
      <diagonal/>
    </border>
    <border>
      <left/>
      <right/>
      <top/>
      <bottom style="medium">
        <color indexed="51"/>
      </bottom>
      <diagonal/>
    </border>
    <border>
      <left style="medium">
        <color indexed="51"/>
      </left>
      <right/>
      <top style="medium">
        <color indexed="51"/>
      </top>
      <bottom/>
      <diagonal/>
    </border>
    <border>
      <left/>
      <right/>
      <top style="medium">
        <color indexed="51"/>
      </top>
      <bottom/>
      <diagonal/>
    </border>
    <border>
      <left/>
      <right style="medium">
        <color indexed="51"/>
      </right>
      <top style="medium">
        <color indexed="51"/>
      </top>
      <bottom/>
      <diagonal/>
    </border>
    <border>
      <left style="medium">
        <color indexed="51"/>
      </left>
      <right/>
      <top/>
      <bottom/>
      <diagonal/>
    </border>
    <border>
      <left/>
      <right style="medium">
        <color indexed="51"/>
      </right>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indexed="56"/>
      </left>
      <right/>
      <top style="medium">
        <color indexed="56"/>
      </top>
      <bottom style="medium">
        <color indexed="56"/>
      </bottom>
      <diagonal/>
    </border>
    <border>
      <left/>
      <right/>
      <top style="medium">
        <color indexed="56"/>
      </top>
      <bottom style="medium">
        <color indexed="56"/>
      </bottom>
      <diagonal/>
    </border>
    <border>
      <left/>
      <right style="medium">
        <color indexed="56"/>
      </right>
      <top style="medium">
        <color indexed="56"/>
      </top>
      <bottom style="medium">
        <color indexed="56"/>
      </bottom>
      <diagonal/>
    </border>
    <border>
      <left style="medium">
        <color indexed="56"/>
      </left>
      <right/>
      <top style="medium">
        <color indexed="56"/>
      </top>
      <bottom/>
      <diagonal/>
    </border>
    <border>
      <left/>
      <right style="medium">
        <color indexed="56"/>
      </right>
      <top style="medium">
        <color indexed="56"/>
      </top>
      <bottom/>
      <diagonal/>
    </border>
    <border>
      <left style="medium">
        <color indexed="56"/>
      </left>
      <right/>
      <top/>
      <bottom style="medium">
        <color indexed="56"/>
      </bottom>
      <diagonal/>
    </border>
    <border>
      <left/>
      <right style="medium">
        <color indexed="56"/>
      </right>
      <top/>
      <bottom style="medium">
        <color indexed="56"/>
      </bottom>
      <diagonal/>
    </border>
    <border>
      <left style="medium">
        <color indexed="56"/>
      </left>
      <right/>
      <top style="medium">
        <color indexed="56"/>
      </top>
      <bottom style="medium">
        <color indexed="62"/>
      </bottom>
      <diagonal/>
    </border>
    <border>
      <left/>
      <right/>
      <top style="medium">
        <color indexed="56"/>
      </top>
      <bottom style="medium">
        <color indexed="62"/>
      </bottom>
      <diagonal/>
    </border>
    <border>
      <left/>
      <right style="medium">
        <color indexed="56"/>
      </right>
      <top style="medium">
        <color indexed="56"/>
      </top>
      <bottom style="medium">
        <color indexed="62"/>
      </bottom>
      <diagonal/>
    </border>
    <border>
      <left style="medium">
        <color indexed="56"/>
      </left>
      <right/>
      <top style="medium">
        <color indexed="62"/>
      </top>
      <bottom style="medium">
        <color indexed="62"/>
      </bottom>
      <diagonal/>
    </border>
    <border>
      <left/>
      <right style="medium">
        <color indexed="56"/>
      </right>
      <top style="medium">
        <color indexed="62"/>
      </top>
      <bottom style="medium">
        <color indexed="62"/>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s>
  <cellStyleXfs count="3">
    <xf numFmtId="0" fontId="0" fillId="0" borderId="0"/>
    <xf numFmtId="0" fontId="28" fillId="7" borderId="0"/>
    <xf numFmtId="0" fontId="29" fillId="8" borderId="0"/>
  </cellStyleXfs>
  <cellXfs count="204">
    <xf numFmtId="0" fontId="0" fillId="0" borderId="0" xfId="0"/>
    <xf numFmtId="0" fontId="0" fillId="3" borderId="0" xfId="0" applyFill="1"/>
    <xf numFmtId="0" fontId="0" fillId="3" borderId="0" xfId="0" applyFill="1" applyProtection="1">
      <protection locked="0"/>
    </xf>
    <xf numFmtId="14" fontId="0" fillId="3" borderId="0" xfId="0" applyNumberFormat="1" applyFill="1"/>
    <xf numFmtId="0" fontId="0" fillId="3" borderId="1" xfId="0" applyFill="1" applyBorder="1" applyProtection="1">
      <protection locked="0"/>
    </xf>
    <xf numFmtId="14" fontId="0" fillId="3" borderId="0" xfId="0" applyNumberFormat="1" applyFill="1" applyProtection="1">
      <protection locked="0"/>
    </xf>
    <xf numFmtId="1" fontId="0" fillId="0" borderId="0" xfId="0" applyNumberFormat="1"/>
    <xf numFmtId="14" fontId="0" fillId="3"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3"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5" fillId="0" borderId="0" xfId="0" applyNumberFormat="1" applyFont="1" applyBorder="1" applyAlignment="1" applyProtection="1">
      <protection locked="0"/>
    </xf>
    <xf numFmtId="0" fontId="15"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5" borderId="0" xfId="0" applyFill="1" applyAlignment="1">
      <alignment wrapText="1"/>
    </xf>
    <xf numFmtId="165" fontId="0" fillId="0" borderId="0" xfId="0" applyNumberFormat="1" applyFill="1"/>
    <xf numFmtId="0" fontId="0" fillId="3" borderId="1" xfId="0" applyFill="1" applyBorder="1" applyProtection="1"/>
    <xf numFmtId="14" fontId="0" fillId="3"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5" fillId="3" borderId="1" xfId="0" applyFont="1" applyFill="1" applyBorder="1" applyProtection="1">
      <protection locked="0"/>
    </xf>
    <xf numFmtId="0" fontId="25" fillId="3" borderId="1" xfId="0" applyFont="1" applyFill="1" applyBorder="1" applyProtection="1"/>
    <xf numFmtId="0" fontId="0" fillId="0" borderId="0" xfId="0" applyProtection="1">
      <protection locked="0"/>
    </xf>
    <xf numFmtId="0" fontId="6" fillId="0" borderId="0" xfId="0" applyNumberFormat="1" applyFont="1" applyAlignment="1" applyProtection="1">
      <alignment vertical="top"/>
      <protection locked="0"/>
    </xf>
    <xf numFmtId="0" fontId="7" fillId="0" borderId="0" xfId="1" applyFont="1" applyFill="1" applyProtection="1">
      <protection locked="0"/>
    </xf>
    <xf numFmtId="0" fontId="8" fillId="0" borderId="0" xfId="0" applyFont="1" applyAlignment="1" applyProtection="1">
      <alignment horizontal="left"/>
      <protection locked="0"/>
    </xf>
    <xf numFmtId="0" fontId="6" fillId="0" borderId="0" xfId="1" applyFont="1" applyFill="1" applyProtection="1">
      <protection locked="0"/>
    </xf>
    <xf numFmtId="0" fontId="10" fillId="0" borderId="0" xfId="0" applyFont="1" applyProtection="1">
      <protection locked="0"/>
    </xf>
    <xf numFmtId="0" fontId="0" fillId="2" borderId="2" xfId="0" applyFill="1" applyBorder="1" applyProtection="1">
      <protection locked="0"/>
    </xf>
    <xf numFmtId="0" fontId="0" fillId="2" borderId="0" xfId="0" applyFill="1" applyBorder="1" applyProtection="1">
      <protection locked="0"/>
    </xf>
    <xf numFmtId="0" fontId="0" fillId="2" borderId="3" xfId="0" applyFill="1" applyBorder="1" applyProtection="1">
      <protection locked="0"/>
    </xf>
    <xf numFmtId="0" fontId="15" fillId="0" borderId="0" xfId="0" applyFont="1" applyProtection="1">
      <protection locked="0"/>
    </xf>
    <xf numFmtId="0" fontId="0" fillId="0" borderId="2" xfId="0" applyBorder="1" applyProtection="1">
      <protection locked="0"/>
    </xf>
    <xf numFmtId="0" fontId="16" fillId="2" borderId="2"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20" fillId="0" borderId="0" xfId="0" applyFont="1" applyBorder="1" applyAlignment="1" applyProtection="1">
      <alignment vertical="center" wrapText="1"/>
      <protection locked="0"/>
    </xf>
    <xf numFmtId="0" fontId="20" fillId="0" borderId="8" xfId="0" applyFont="1" applyBorder="1" applyAlignment="1" applyProtection="1">
      <alignment vertical="center" wrapText="1"/>
      <protection locked="0"/>
    </xf>
    <xf numFmtId="0" fontId="0" fillId="0" borderId="9" xfId="0" applyBorder="1" applyProtection="1">
      <protection locked="0"/>
    </xf>
    <xf numFmtId="0" fontId="24" fillId="0" borderId="10" xfId="0" applyFont="1" applyBorder="1" applyProtection="1">
      <protection locked="0"/>
    </xf>
    <xf numFmtId="0" fontId="0" fillId="0" borderId="10" xfId="0" applyBorder="1" applyProtection="1">
      <protection locked="0"/>
    </xf>
    <xf numFmtId="0" fontId="20" fillId="0" borderId="10" xfId="0" applyFont="1" applyBorder="1" applyAlignment="1" applyProtection="1">
      <alignment vertical="center" wrapText="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15" fillId="0" borderId="0"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7" fillId="0" borderId="0" xfId="0" applyFont="1" applyBorder="1" applyAlignment="1" applyProtection="1">
      <alignment vertical="top" wrapText="1"/>
      <protection locked="0"/>
    </xf>
    <xf numFmtId="0" fontId="15" fillId="0" borderId="0"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0" fillId="0" borderId="14" xfId="0" applyBorder="1" applyProtection="1">
      <protection locked="0"/>
    </xf>
    <xf numFmtId="0" fontId="0" fillId="0" borderId="8" xfId="0" applyBorder="1" applyProtection="1">
      <protection locked="0"/>
    </xf>
    <xf numFmtId="0" fontId="15" fillId="0" borderId="8" xfId="0" applyFont="1" applyBorder="1" applyProtection="1">
      <protection locked="0"/>
    </xf>
    <xf numFmtId="0" fontId="0" fillId="0" borderId="15" xfId="0" applyBorder="1" applyProtection="1">
      <protection locked="0"/>
    </xf>
    <xf numFmtId="0" fontId="15" fillId="0" borderId="0" xfId="0" applyFont="1" applyProtection="1"/>
    <xf numFmtId="0" fontId="13" fillId="8" borderId="16" xfId="2" applyFont="1" applyBorder="1" applyAlignment="1" applyProtection="1">
      <alignment horizontal="left"/>
    </xf>
    <xf numFmtId="0" fontId="13" fillId="8" borderId="17" xfId="2" applyFont="1" applyBorder="1" applyAlignment="1" applyProtection="1">
      <alignment horizontal="left"/>
    </xf>
    <xf numFmtId="0" fontId="13" fillId="8" borderId="18" xfId="2" applyFont="1" applyBorder="1" applyAlignment="1" applyProtection="1">
      <alignment horizontal="left"/>
    </xf>
    <xf numFmtId="17" fontId="0" fillId="3" borderId="1" xfId="0" applyNumberFormat="1" applyFill="1" applyBorder="1" applyProtection="1">
      <protection locked="0"/>
    </xf>
    <xf numFmtId="0" fontId="0" fillId="0" borderId="0" xfId="0" applyAlignment="1">
      <alignment wrapText="1"/>
    </xf>
    <xf numFmtId="0" fontId="2" fillId="0" borderId="0" xfId="0" applyFont="1" applyAlignment="1" applyProtection="1">
      <alignment horizontal="right"/>
      <protection locked="0"/>
    </xf>
    <xf numFmtId="0" fontId="2" fillId="0" borderId="0" xfId="0" applyFont="1" applyBorder="1" applyAlignment="1" applyProtection="1">
      <alignment horizontal="right"/>
      <protection locked="0"/>
    </xf>
    <xf numFmtId="14" fontId="3" fillId="2" borderId="19" xfId="0" applyNumberFormat="1" applyFont="1" applyFill="1" applyBorder="1" applyAlignment="1" applyProtection="1">
      <alignment horizontal="center"/>
      <protection locked="0"/>
    </xf>
    <xf numFmtId="14" fontId="3" fillId="2" borderId="20" xfId="0" applyNumberFormat="1" applyFont="1" applyFill="1" applyBorder="1" applyAlignment="1" applyProtection="1">
      <alignment horizontal="center"/>
      <protection locked="0"/>
    </xf>
    <xf numFmtId="14" fontId="3" fillId="2" borderId="21" xfId="0" applyNumberFormat="1" applyFont="1" applyFill="1" applyBorder="1" applyAlignment="1" applyProtection="1">
      <alignment horizontal="center"/>
      <protection locked="0"/>
    </xf>
    <xf numFmtId="0" fontId="2" fillId="0" borderId="3" xfId="0" applyFont="1" applyBorder="1" applyAlignment="1" applyProtection="1">
      <alignment horizontal="right"/>
      <protection locked="0"/>
    </xf>
    <xf numFmtId="0" fontId="4" fillId="2" borderId="19" xfId="0" applyNumberFormat="1" applyFont="1" applyFill="1" applyBorder="1" applyAlignment="1" applyProtection="1">
      <alignment horizontal="center" vertical="top"/>
      <protection locked="0"/>
    </xf>
    <xf numFmtId="0" fontId="4" fillId="2" borderId="20" xfId="0" applyNumberFormat="1" applyFont="1" applyFill="1" applyBorder="1" applyAlignment="1" applyProtection="1">
      <alignment horizontal="center" vertical="top"/>
      <protection locked="0"/>
    </xf>
    <xf numFmtId="0" fontId="4" fillId="2" borderId="21" xfId="0" applyNumberFormat="1" applyFont="1" applyFill="1" applyBorder="1" applyAlignment="1" applyProtection="1">
      <alignment horizontal="center" vertical="top"/>
      <protection locked="0"/>
    </xf>
    <xf numFmtId="0" fontId="5" fillId="0" borderId="0" xfId="1" applyFont="1" applyFill="1" applyAlignment="1" applyProtection="1">
      <alignment horizontal="center"/>
      <protection locked="0"/>
    </xf>
    <xf numFmtId="0" fontId="11"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25" xfId="0" applyFill="1" applyBorder="1" applyAlignment="1" applyProtection="1">
      <alignment horizontal="center"/>
      <protection locked="0"/>
    </xf>
    <xf numFmtId="0" fontId="7" fillId="0" borderId="0" xfId="0" applyFont="1" applyAlignment="1" applyProtection="1">
      <alignment horizontal="left" vertical="center"/>
      <protection locked="0"/>
    </xf>
    <xf numFmtId="0" fontId="7" fillId="0" borderId="0" xfId="0" applyFont="1" applyBorder="1" applyAlignment="1" applyProtection="1">
      <alignment horizontal="left" vertical="center"/>
    </xf>
    <xf numFmtId="0" fontId="12" fillId="0" borderId="22"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3" fillId="2" borderId="19" xfId="2" applyFont="1" applyFill="1" applyBorder="1" applyAlignment="1" applyProtection="1">
      <alignment horizontal="left" vertical="center"/>
      <protection locked="0"/>
    </xf>
    <xf numFmtId="0" fontId="13" fillId="2" borderId="20" xfId="2" applyFont="1" applyFill="1" applyBorder="1" applyAlignment="1" applyProtection="1">
      <alignment horizontal="left" vertical="center"/>
      <protection locked="0"/>
    </xf>
    <xf numFmtId="0" fontId="13" fillId="2" borderId="21" xfId="2" applyFont="1" applyFill="1" applyBorder="1" applyAlignment="1" applyProtection="1">
      <alignment horizontal="left" vertical="center"/>
      <protection locked="0"/>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3" fillId="8" borderId="16" xfId="2" applyFont="1" applyBorder="1" applyAlignment="1" applyProtection="1">
      <alignment horizontal="left"/>
    </xf>
    <xf numFmtId="0" fontId="13" fillId="8" borderId="17" xfId="2" applyFont="1" applyBorder="1" applyAlignment="1" applyProtection="1">
      <alignment horizontal="left"/>
    </xf>
    <xf numFmtId="0" fontId="13" fillId="8" borderId="18" xfId="2" applyFont="1" applyBorder="1" applyAlignment="1" applyProtection="1">
      <alignment horizontal="left"/>
    </xf>
    <xf numFmtId="44" fontId="14" fillId="0" borderId="16" xfId="2" applyNumberFormat="1" applyFont="1" applyFill="1" applyBorder="1" applyAlignment="1" applyProtection="1">
      <alignment horizontal="center"/>
    </xf>
    <xf numFmtId="44" fontId="14" fillId="0" borderId="18" xfId="2" applyNumberFormat="1" applyFont="1" applyFill="1" applyBorder="1" applyAlignment="1" applyProtection="1">
      <alignment horizontal="center"/>
    </xf>
    <xf numFmtId="0" fontId="13" fillId="8" borderId="19" xfId="2" applyFont="1" applyBorder="1" applyAlignment="1" applyProtection="1">
      <alignment horizontal="left" vertical="center"/>
      <protection locked="0"/>
    </xf>
    <xf numFmtId="0" fontId="13" fillId="8" borderId="20" xfId="2" applyFont="1" applyBorder="1" applyAlignment="1" applyProtection="1">
      <alignment horizontal="left" vertical="center"/>
      <protection locked="0"/>
    </xf>
    <xf numFmtId="0" fontId="13" fillId="8" borderId="21" xfId="2" applyFont="1" applyBorder="1" applyAlignment="1" applyProtection="1">
      <alignment horizontal="left" vertical="center"/>
      <protection locked="0"/>
    </xf>
    <xf numFmtId="0" fontId="15"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7" fillId="2" borderId="19" xfId="0" applyFont="1" applyFill="1" applyBorder="1" applyAlignment="1" applyProtection="1">
      <alignment horizontal="left"/>
    </xf>
    <xf numFmtId="0" fontId="17" fillId="2" borderId="20" xfId="0" applyFont="1" applyFill="1" applyBorder="1" applyAlignment="1" applyProtection="1">
      <alignment horizontal="left"/>
    </xf>
    <xf numFmtId="0" fontId="17" fillId="2" borderId="21" xfId="0" applyFont="1" applyFill="1" applyBorder="1" applyAlignment="1" applyProtection="1">
      <alignment horizontal="left"/>
    </xf>
    <xf numFmtId="164" fontId="18" fillId="0" borderId="19" xfId="0" applyNumberFormat="1" applyFont="1" applyBorder="1" applyAlignment="1" applyProtection="1">
      <alignment horizontal="center"/>
    </xf>
    <xf numFmtId="164" fontId="18" fillId="0" borderId="21" xfId="0" applyNumberFormat="1" applyFont="1" applyBorder="1" applyAlignment="1" applyProtection="1">
      <alignment horizontal="center"/>
    </xf>
    <xf numFmtId="0" fontId="19" fillId="0" borderId="19" xfId="0" applyFont="1" applyBorder="1" applyAlignment="1" applyProtection="1">
      <alignment horizontal="left" vertical="center"/>
      <protection locked="0"/>
    </xf>
    <xf numFmtId="0" fontId="19" fillId="0" borderId="20"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xf numFmtId="0" fontId="10" fillId="0" borderId="0"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0" fillId="0" borderId="19" xfId="0" applyBorder="1" applyAlignment="1" applyProtection="1">
      <alignment horizontal="center"/>
      <protection locked="0"/>
    </xf>
    <xf numFmtId="0" fontId="0" fillId="0" borderId="21" xfId="0" applyBorder="1" applyAlignment="1" applyProtection="1">
      <alignment horizontal="center"/>
      <protection locked="0"/>
    </xf>
    <xf numFmtId="0" fontId="13" fillId="8" borderId="16" xfId="2" applyFont="1" applyBorder="1" applyAlignment="1" applyProtection="1">
      <alignment horizontal="left" vertical="center"/>
      <protection locked="0"/>
    </xf>
    <xf numFmtId="0" fontId="13" fillId="8" borderId="17" xfId="2" applyFont="1" applyBorder="1" applyAlignment="1" applyProtection="1">
      <alignment horizontal="left" vertical="center"/>
      <protection locked="0"/>
    </xf>
    <xf numFmtId="0" fontId="13" fillId="8" borderId="30" xfId="2" applyFont="1" applyBorder="1" applyAlignment="1" applyProtection="1">
      <alignment horizontal="left" vertical="center"/>
      <protection locked="0"/>
    </xf>
    <xf numFmtId="0" fontId="15" fillId="0" borderId="19"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0" xfId="0" applyFont="1" applyBorder="1" applyAlignment="1" applyProtection="1">
      <alignment horizontal="left" vertical="top" wrapText="1"/>
      <protection locked="0"/>
    </xf>
    <xf numFmtId="0" fontId="20" fillId="6" borderId="9"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1" xfId="0" applyFont="1" applyFill="1" applyBorder="1" applyAlignment="1" applyProtection="1">
      <alignment horizontal="center" vertical="center" wrapText="1"/>
      <protection locked="0"/>
    </xf>
    <xf numFmtId="0" fontId="20" fillId="6" borderId="12" xfId="0" applyFont="1" applyFill="1" applyBorder="1" applyAlignment="1" applyProtection="1">
      <alignment horizontal="center" vertical="center" wrapText="1"/>
      <protection locked="0"/>
    </xf>
    <xf numFmtId="0" fontId="20" fillId="6" borderId="0" xfId="0" applyFont="1" applyFill="1" applyBorder="1" applyAlignment="1" applyProtection="1">
      <alignment horizontal="center" vertical="center" wrapText="1"/>
      <protection locked="0"/>
    </xf>
    <xf numFmtId="0" fontId="20" fillId="6" borderId="13" xfId="0" applyFont="1" applyFill="1" applyBorder="1" applyAlignment="1" applyProtection="1">
      <alignment horizontal="center" vertical="center" wrapText="1"/>
      <protection locked="0"/>
    </xf>
    <xf numFmtId="0" fontId="20" fillId="6" borderId="14" xfId="0" applyFont="1" applyFill="1" applyBorder="1" applyAlignment="1" applyProtection="1">
      <alignment horizontal="center" vertical="center" wrapText="1"/>
      <protection locked="0"/>
    </xf>
    <xf numFmtId="0" fontId="20" fillId="6" borderId="8" xfId="0" applyFont="1" applyFill="1" applyBorder="1" applyAlignment="1" applyProtection="1">
      <alignment horizontal="center" vertical="center" wrapText="1"/>
      <protection locked="0"/>
    </xf>
    <xf numFmtId="0" fontId="20" fillId="6" borderId="15" xfId="0" applyFont="1" applyFill="1" applyBorder="1" applyAlignment="1" applyProtection="1">
      <alignment horizontal="center" vertical="center" wrapText="1"/>
      <protection locked="0"/>
    </xf>
    <xf numFmtId="0" fontId="19" fillId="0" borderId="19"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17"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9" fillId="0" borderId="22"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25" xfId="0" applyFont="1" applyBorder="1" applyAlignment="1" applyProtection="1">
      <alignment horizontal="left" vertical="center" wrapText="1"/>
      <protection locked="0"/>
    </xf>
    <xf numFmtId="0" fontId="22" fillId="6" borderId="31" xfId="0" applyNumberFormat="1" applyFont="1" applyFill="1" applyBorder="1" applyAlignment="1" applyProtection="1">
      <alignment horizontal="center" vertical="top" wrapText="1"/>
      <protection locked="0"/>
    </xf>
    <xf numFmtId="0" fontId="22" fillId="6" borderId="32" xfId="0" applyNumberFormat="1" applyFont="1" applyFill="1" applyBorder="1" applyAlignment="1" applyProtection="1">
      <alignment horizontal="center" vertical="top" wrapText="1"/>
      <protection locked="0"/>
    </xf>
    <xf numFmtId="0" fontId="22" fillId="6" borderId="33" xfId="0" applyNumberFormat="1" applyFont="1" applyFill="1" applyBorder="1" applyAlignment="1" applyProtection="1">
      <alignment horizontal="center" vertical="top" wrapText="1"/>
      <protection locked="0"/>
    </xf>
    <xf numFmtId="0" fontId="22" fillId="6" borderId="34" xfId="0" applyNumberFormat="1" applyFont="1" applyFill="1" applyBorder="1" applyAlignment="1" applyProtection="1">
      <alignment horizontal="center" vertical="top" wrapText="1"/>
      <protection locked="0"/>
    </xf>
    <xf numFmtId="0" fontId="22" fillId="6" borderId="0" xfId="0" applyNumberFormat="1" applyFont="1" applyFill="1" applyBorder="1" applyAlignment="1" applyProtection="1">
      <alignment horizontal="center" vertical="top" wrapText="1"/>
      <protection locked="0"/>
    </xf>
    <xf numFmtId="0" fontId="22" fillId="6" borderId="6" xfId="0" applyNumberFormat="1" applyFont="1" applyFill="1" applyBorder="1" applyAlignment="1" applyProtection="1">
      <alignment horizontal="center" vertical="top" wrapText="1"/>
      <protection locked="0"/>
    </xf>
    <xf numFmtId="0" fontId="22" fillId="6" borderId="35" xfId="0" applyNumberFormat="1" applyFont="1" applyFill="1" applyBorder="1" applyAlignment="1" applyProtection="1">
      <alignment horizontal="center" vertical="top" wrapText="1"/>
      <protection locked="0"/>
    </xf>
    <xf numFmtId="0" fontId="22" fillId="6" borderId="36" xfId="0" applyNumberFormat="1" applyFont="1" applyFill="1" applyBorder="1" applyAlignment="1" applyProtection="1">
      <alignment horizontal="center" vertical="top" wrapText="1"/>
      <protection locked="0"/>
    </xf>
    <xf numFmtId="0" fontId="22" fillId="6" borderId="37" xfId="0" applyNumberFormat="1" applyFont="1" applyFill="1" applyBorder="1" applyAlignment="1" applyProtection="1">
      <alignment horizontal="center" vertical="top" wrapText="1"/>
      <protection locked="0"/>
    </xf>
    <xf numFmtId="0" fontId="8" fillId="2" borderId="2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15" fillId="0" borderId="29"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10" fillId="0" borderId="29" xfId="0" applyFont="1" applyBorder="1" applyAlignment="1" applyProtection="1">
      <alignment horizontal="left" vertical="center"/>
      <protection locked="0"/>
    </xf>
    <xf numFmtId="0" fontId="10" fillId="0" borderId="17" xfId="0" applyFont="1" applyBorder="1" applyAlignment="1" applyProtection="1">
      <alignment horizontal="center"/>
      <protection locked="0"/>
    </xf>
    <xf numFmtId="49" fontId="15" fillId="0" borderId="29" xfId="0" applyNumberFormat="1" applyFont="1" applyBorder="1" applyAlignment="1" applyProtection="1">
      <alignment horizontal="center" vertical="center"/>
      <protection locked="0"/>
    </xf>
    <xf numFmtId="49" fontId="15" fillId="0" borderId="17" xfId="0" applyNumberFormat="1" applyFont="1" applyBorder="1" applyAlignment="1" applyProtection="1">
      <alignment horizontal="center" vertical="center"/>
      <protection locked="0"/>
    </xf>
    <xf numFmtId="49" fontId="15" fillId="0" borderId="30" xfId="0" applyNumberFormat="1" applyFont="1" applyBorder="1" applyAlignment="1" applyProtection="1">
      <alignment horizontal="center" vertical="center"/>
      <protection locked="0"/>
    </xf>
    <xf numFmtId="0" fontId="15" fillId="0" borderId="22"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4"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49" fontId="15" fillId="0" borderId="19" xfId="0" applyNumberFormat="1" applyFont="1" applyBorder="1" applyAlignment="1" applyProtection="1">
      <alignment horizontal="left" vertical="center"/>
      <protection locked="0"/>
    </xf>
    <xf numFmtId="49" fontId="15" fillId="0" borderId="20" xfId="0" applyNumberFormat="1" applyFont="1" applyBorder="1" applyAlignment="1" applyProtection="1">
      <alignment horizontal="left" vertical="center"/>
      <protection locked="0"/>
    </xf>
    <xf numFmtId="49" fontId="15" fillId="0" borderId="21" xfId="0" applyNumberFormat="1" applyFont="1" applyBorder="1" applyAlignment="1" applyProtection="1">
      <alignment horizontal="left" vertical="center"/>
      <protection locked="0"/>
    </xf>
    <xf numFmtId="0" fontId="13" fillId="8" borderId="19" xfId="2" applyFont="1" applyBorder="1" applyAlignment="1" applyProtection="1">
      <alignment horizontal="left"/>
      <protection locked="0"/>
    </xf>
    <xf numFmtId="0" fontId="13" fillId="8" borderId="21" xfId="2" applyFont="1" applyBorder="1" applyAlignment="1" applyProtection="1">
      <alignment horizontal="left"/>
      <protection locked="0"/>
    </xf>
    <xf numFmtId="0" fontId="15" fillId="0" borderId="19" xfId="0" applyFont="1" applyFill="1" applyBorder="1" applyAlignment="1" applyProtection="1">
      <alignment horizontal="center"/>
      <protection locked="0"/>
    </xf>
    <xf numFmtId="0" fontId="15" fillId="0" borderId="20" xfId="0" applyFont="1" applyFill="1" applyBorder="1" applyAlignment="1" applyProtection="1">
      <alignment horizontal="center"/>
      <protection locked="0"/>
    </xf>
    <xf numFmtId="0" fontId="15" fillId="0" borderId="21"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5">
    <dxf>
      <font>
        <color theme="0"/>
      </font>
      <fill>
        <patternFill patternType="none">
          <bgColor indexed="65"/>
        </patternFill>
      </fill>
    </dxf>
    <dxf>
      <font>
        <color rgb="FF9C6500"/>
      </font>
      <fill>
        <patternFill>
          <bgColor rgb="FFFFEB9C"/>
        </patternFill>
      </fill>
    </dxf>
    <dxf>
      <font>
        <color rgb="FF006100"/>
      </font>
      <fill>
        <patternFill>
          <bgColor rgb="FFC6EFCE"/>
        </patternFill>
      </fill>
    </dxf>
    <dxf>
      <font>
        <color theme="0"/>
      </font>
      <fill>
        <patternFill patternType="none">
          <bgColor indexed="65"/>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1</xdr:row>
      <xdr:rowOff>0</xdr:rowOff>
    </xdr:from>
    <xdr:to>
      <xdr:col>11</xdr:col>
      <xdr:colOff>428625</xdr:colOff>
      <xdr:row>3</xdr:row>
      <xdr:rowOff>190500</xdr:rowOff>
    </xdr:to>
    <xdr:pic>
      <xdr:nvPicPr>
        <xdr:cNvPr id="103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00025"/>
          <a:ext cx="5886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390525</xdr:colOff>
      <xdr:row>0</xdr:row>
      <xdr:rowOff>133350</xdr:rowOff>
    </xdr:from>
    <xdr:to>
      <xdr:col>20</xdr:col>
      <xdr:colOff>381000</xdr:colOff>
      <xdr:row>4</xdr:row>
      <xdr:rowOff>161925</xdr:rowOff>
    </xdr:to>
    <xdr:pic>
      <xdr:nvPicPr>
        <xdr:cNvPr id="103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96525" y="133350"/>
          <a:ext cx="12096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123825</xdr:colOff>
      <xdr:row>0</xdr:row>
      <xdr:rowOff>495300</xdr:rowOff>
    </xdr:to>
    <xdr:pic>
      <xdr:nvPicPr>
        <xdr:cNvPr id="206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886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1</xdr:row>
      <xdr:rowOff>0</xdr:rowOff>
    </xdr:to>
    <xdr:pic>
      <xdr:nvPicPr>
        <xdr:cNvPr id="30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5250"/>
          <a:ext cx="56864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K18" sqref="K18:P26"/>
    </sheetView>
  </sheetViews>
  <sheetFormatPr defaultRowHeight="15" x14ac:dyDescent="0.25"/>
  <cols>
    <col min="1" max="1" width="5.5703125" customWidth="1"/>
    <col min="2" max="2" width="17.7109375" customWidth="1"/>
    <col min="3" max="3" width="20" customWidth="1"/>
    <col min="8" max="8" width="16.85546875" customWidth="1"/>
  </cols>
  <sheetData>
    <row r="1" spans="1:13" x14ac:dyDescent="0.25">
      <c r="B1" t="s">
        <v>0</v>
      </c>
      <c r="C1" s="2" t="s">
        <v>1</v>
      </c>
    </row>
    <row r="3" spans="1:13" x14ac:dyDescent="0.25">
      <c r="B3" t="s">
        <v>2</v>
      </c>
      <c r="C3" s="1">
        <v>15</v>
      </c>
      <c r="G3">
        <v>0</v>
      </c>
      <c r="H3" t="s">
        <v>11</v>
      </c>
      <c r="L3" t="s">
        <v>23</v>
      </c>
      <c r="M3" s="2"/>
    </row>
    <row r="4" spans="1:13" x14ac:dyDescent="0.25">
      <c r="G4">
        <v>1</v>
      </c>
      <c r="H4" t="s">
        <v>12</v>
      </c>
    </row>
    <row r="5" spans="1:13" x14ac:dyDescent="0.25">
      <c r="B5" t="s">
        <v>10</v>
      </c>
      <c r="C5" s="3">
        <v>42290</v>
      </c>
      <c r="G5">
        <v>2</v>
      </c>
      <c r="H5" t="s">
        <v>13</v>
      </c>
    </row>
    <row r="6" spans="1:13" x14ac:dyDescent="0.25">
      <c r="B6" t="s">
        <v>29</v>
      </c>
      <c r="C6" s="5">
        <v>42420</v>
      </c>
    </row>
    <row r="7" spans="1:13" x14ac:dyDescent="0.25">
      <c r="K7" t="s">
        <v>32</v>
      </c>
      <c r="L7" s="4" t="s">
        <v>33</v>
      </c>
      <c r="M7" s="4" t="s">
        <v>34</v>
      </c>
    </row>
    <row r="8" spans="1:13" x14ac:dyDescent="0.25">
      <c r="B8" t="s">
        <v>4</v>
      </c>
      <c r="C8" s="4" t="s">
        <v>88</v>
      </c>
      <c r="D8" s="4" t="s">
        <v>7</v>
      </c>
      <c r="E8" s="4" t="s">
        <v>8</v>
      </c>
      <c r="F8" s="4" t="s">
        <v>9</v>
      </c>
      <c r="G8" s="4"/>
      <c r="L8" s="4" t="s">
        <v>36</v>
      </c>
      <c r="M8" s="4" t="s">
        <v>35</v>
      </c>
    </row>
    <row r="9" spans="1:13" x14ac:dyDescent="0.25">
      <c r="B9" t="s">
        <v>5</v>
      </c>
      <c r="C9" s="4">
        <v>11</v>
      </c>
      <c r="D9" s="4">
        <v>12</v>
      </c>
      <c r="E9" s="4">
        <v>15</v>
      </c>
      <c r="F9" s="4">
        <v>18</v>
      </c>
      <c r="G9" s="4"/>
      <c r="L9" s="4"/>
      <c r="M9" s="4"/>
    </row>
    <row r="10" spans="1:13" ht="12.75" customHeight="1" x14ac:dyDescent="0.25">
      <c r="B10" t="s">
        <v>6</v>
      </c>
      <c r="C10" s="4">
        <v>11</v>
      </c>
      <c r="D10" s="4">
        <v>14</v>
      </c>
      <c r="E10" s="4">
        <v>17</v>
      </c>
      <c r="F10" s="4">
        <v>100</v>
      </c>
      <c r="G10" s="4"/>
      <c r="L10" s="4"/>
      <c r="M10" s="4"/>
    </row>
    <row r="11" spans="1:13" ht="12.75" customHeight="1" x14ac:dyDescent="0.25">
      <c r="A11" t="s">
        <v>3</v>
      </c>
      <c r="B11" t="s">
        <v>14</v>
      </c>
      <c r="C11" s="12">
        <v>1</v>
      </c>
      <c r="D11" s="13">
        <v>2</v>
      </c>
      <c r="E11" s="13">
        <v>3</v>
      </c>
      <c r="F11" s="13">
        <v>4</v>
      </c>
      <c r="G11" s="13">
        <v>5</v>
      </c>
      <c r="L11" s="4"/>
      <c r="M11" s="4"/>
    </row>
    <row r="12" spans="1:13" x14ac:dyDescent="0.25">
      <c r="A12" s="4">
        <v>12</v>
      </c>
      <c r="B12" s="4" t="s">
        <v>16</v>
      </c>
      <c r="C12" s="4">
        <v>0</v>
      </c>
      <c r="D12" s="4">
        <v>2</v>
      </c>
      <c r="E12" s="4">
        <v>1</v>
      </c>
      <c r="F12" s="4">
        <v>0</v>
      </c>
      <c r="G12" s="4"/>
      <c r="L12" s="4"/>
      <c r="M12" s="4"/>
    </row>
    <row r="13" spans="1:13" x14ac:dyDescent="0.25">
      <c r="A13" s="4">
        <v>1</v>
      </c>
      <c r="B13" s="4" t="s">
        <v>43</v>
      </c>
      <c r="C13" s="4">
        <v>0</v>
      </c>
      <c r="D13" s="4">
        <v>0</v>
      </c>
      <c r="E13" s="4">
        <v>0</v>
      </c>
      <c r="F13" s="4">
        <v>2</v>
      </c>
      <c r="G13" s="4"/>
      <c r="L13" s="4"/>
      <c r="M13" s="4"/>
    </row>
    <row r="14" spans="1:13" x14ac:dyDescent="0.25">
      <c r="A14" s="4">
        <v>4</v>
      </c>
      <c r="B14" s="4" t="s">
        <v>17</v>
      </c>
      <c r="C14" s="4">
        <v>0</v>
      </c>
      <c r="D14" s="4">
        <v>2</v>
      </c>
      <c r="E14" s="4">
        <v>1</v>
      </c>
      <c r="F14" s="4">
        <v>1</v>
      </c>
      <c r="G14" s="4"/>
      <c r="L14" s="4"/>
      <c r="M14" s="4"/>
    </row>
    <row r="15" spans="1:13" x14ac:dyDescent="0.25">
      <c r="A15" s="4">
        <v>2</v>
      </c>
      <c r="B15" s="4" t="s">
        <v>18</v>
      </c>
      <c r="C15" s="4">
        <v>0</v>
      </c>
      <c r="D15" s="4">
        <v>2</v>
      </c>
      <c r="E15" s="4">
        <v>1</v>
      </c>
      <c r="F15" s="4">
        <v>1</v>
      </c>
      <c r="G15" s="4"/>
      <c r="L15" s="4"/>
      <c r="M15" s="4"/>
    </row>
    <row r="16" spans="1:13" x14ac:dyDescent="0.25">
      <c r="A16" s="4">
        <v>5</v>
      </c>
      <c r="B16" s="4" t="s">
        <v>19</v>
      </c>
      <c r="C16" s="4">
        <v>0</v>
      </c>
      <c r="D16" s="4">
        <v>0</v>
      </c>
      <c r="E16" s="4">
        <v>2</v>
      </c>
      <c r="F16" s="4">
        <v>1</v>
      </c>
      <c r="G16" s="4"/>
    </row>
    <row r="17" spans="1:16" x14ac:dyDescent="0.25">
      <c r="A17" s="4">
        <v>28</v>
      </c>
      <c r="B17" s="4" t="s">
        <v>41</v>
      </c>
      <c r="C17" s="4">
        <v>0</v>
      </c>
      <c r="D17" s="4">
        <v>2</v>
      </c>
      <c r="E17" s="4">
        <v>0</v>
      </c>
      <c r="F17" s="4">
        <v>0</v>
      </c>
      <c r="G17" s="4"/>
    </row>
    <row r="18" spans="1:16" x14ac:dyDescent="0.25">
      <c r="A18" s="4">
        <v>21</v>
      </c>
      <c r="B18" s="4" t="s">
        <v>42</v>
      </c>
      <c r="C18" s="4">
        <v>0</v>
      </c>
      <c r="D18" s="4">
        <v>0</v>
      </c>
      <c r="E18" s="4">
        <v>2</v>
      </c>
      <c r="F18" s="4">
        <v>1</v>
      </c>
      <c r="G18" s="4"/>
      <c r="K18" t="s">
        <v>135</v>
      </c>
      <c r="M18" t="s">
        <v>136</v>
      </c>
    </row>
    <row r="19" spans="1:16" x14ac:dyDescent="0.25">
      <c r="A19" s="4"/>
      <c r="B19" s="4"/>
      <c r="C19" s="4"/>
      <c r="D19" s="4"/>
      <c r="E19" s="4"/>
      <c r="F19" s="4"/>
      <c r="G19" s="4"/>
      <c r="L19" t="s">
        <v>88</v>
      </c>
      <c r="M19" t="s">
        <v>7</v>
      </c>
      <c r="N19" t="s">
        <v>8</v>
      </c>
      <c r="O19" t="s">
        <v>9</v>
      </c>
      <c r="P19">
        <v>0</v>
      </c>
    </row>
    <row r="20" spans="1:16" x14ac:dyDescent="0.25">
      <c r="A20" s="4"/>
      <c r="B20" s="4"/>
      <c r="C20" s="4"/>
      <c r="D20" s="4"/>
      <c r="E20" s="4"/>
      <c r="F20" s="4"/>
      <c r="G20" s="4"/>
      <c r="K20" t="s">
        <v>33</v>
      </c>
      <c r="L20" t="s">
        <v>137</v>
      </c>
      <c r="M20" t="s">
        <v>138</v>
      </c>
      <c r="N20" t="s">
        <v>139</v>
      </c>
      <c r="O20" t="s">
        <v>33</v>
      </c>
    </row>
    <row r="21" spans="1:16" x14ac:dyDescent="0.25">
      <c r="A21" s="4"/>
      <c r="B21" s="4"/>
      <c r="C21" s="4"/>
      <c r="D21" s="4"/>
      <c r="E21" s="4"/>
      <c r="F21" s="4"/>
      <c r="G21" s="4"/>
      <c r="K21" t="s">
        <v>36</v>
      </c>
      <c r="L21" t="s">
        <v>140</v>
      </c>
      <c r="M21" t="s">
        <v>141</v>
      </c>
      <c r="N21" t="s">
        <v>142</v>
      </c>
      <c r="O21" t="s">
        <v>36</v>
      </c>
    </row>
    <row r="22" spans="1:16" x14ac:dyDescent="0.25">
      <c r="A22" s="4"/>
      <c r="B22" s="4"/>
      <c r="C22" s="4"/>
      <c r="D22" s="4"/>
      <c r="E22" s="4"/>
      <c r="F22" s="4"/>
      <c r="G22" s="4"/>
      <c r="K22">
        <v>0</v>
      </c>
    </row>
    <row r="23" spans="1:16" x14ac:dyDescent="0.25">
      <c r="A23" s="4"/>
      <c r="B23" s="4"/>
      <c r="C23" s="4"/>
      <c r="D23" s="4"/>
      <c r="E23" s="4"/>
      <c r="F23" s="4"/>
      <c r="G23" s="4"/>
      <c r="K23">
        <v>0</v>
      </c>
    </row>
    <row r="24" spans="1:16" x14ac:dyDescent="0.25">
      <c r="A24" s="4"/>
      <c r="B24" s="4"/>
      <c r="C24" s="4"/>
      <c r="D24" s="4"/>
      <c r="E24" s="4"/>
      <c r="F24" s="4"/>
      <c r="G24" s="4"/>
      <c r="K24">
        <v>0</v>
      </c>
    </row>
    <row r="25" spans="1:16" x14ac:dyDescent="0.25">
      <c r="K25">
        <v>0</v>
      </c>
    </row>
    <row r="26" spans="1:16" x14ac:dyDescent="0.25">
      <c r="A26" t="s">
        <v>15</v>
      </c>
      <c r="K26">
        <v>0</v>
      </c>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A10" workbookViewId="0">
      <selection activeCell="M14" sqref="M14:N14"/>
    </sheetView>
  </sheetViews>
  <sheetFormatPr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ht="15.75" thickBot="1" x14ac:dyDescent="0.3"/>
    <row r="2" spans="2:21" ht="16.5" thickBot="1" x14ac:dyDescent="0.3">
      <c r="M2" s="75" t="s">
        <v>45</v>
      </c>
      <c r="N2" s="75"/>
      <c r="O2" s="76"/>
      <c r="P2" s="77">
        <v>42277</v>
      </c>
      <c r="Q2" s="78"/>
      <c r="R2" s="79"/>
    </row>
    <row r="3" spans="2:21" ht="7.5" customHeight="1" thickBot="1" x14ac:dyDescent="0.3"/>
    <row r="4" spans="2:21" ht="16.5" thickBot="1" x14ac:dyDescent="0.3">
      <c r="M4" s="75" t="s">
        <v>46</v>
      </c>
      <c r="N4" s="75"/>
      <c r="O4" s="80"/>
      <c r="P4" s="81">
        <f ca="1">P2-TODAY()</f>
        <v>-4</v>
      </c>
      <c r="Q4" s="82"/>
      <c r="R4" s="83"/>
    </row>
    <row r="5" spans="2:21" ht="20.25" x14ac:dyDescent="0.3">
      <c r="B5" s="84" t="s">
        <v>47</v>
      </c>
      <c r="C5" s="84"/>
      <c r="D5" s="84"/>
      <c r="E5" s="84"/>
      <c r="F5" s="84"/>
      <c r="G5" s="84"/>
      <c r="H5" s="84"/>
      <c r="I5" s="84"/>
      <c r="J5" s="84"/>
      <c r="K5" s="84"/>
      <c r="L5" s="84"/>
      <c r="P5" s="32"/>
    </row>
    <row r="6" spans="2:21" x14ac:dyDescent="0.25">
      <c r="B6" s="33" t="s">
        <v>48</v>
      </c>
    </row>
    <row r="7" spans="2:21" ht="3.75" customHeight="1" thickBot="1" x14ac:dyDescent="0.3"/>
    <row r="8" spans="2:21" x14ac:dyDescent="0.25">
      <c r="B8" s="34" t="s">
        <v>49</v>
      </c>
      <c r="P8" s="88"/>
      <c r="Q8" s="89"/>
      <c r="R8" s="89"/>
      <c r="S8" s="89"/>
      <c r="T8" s="89"/>
      <c r="U8" s="90"/>
    </row>
    <row r="9" spans="2:21" ht="3.75" customHeight="1" thickBot="1" x14ac:dyDescent="0.3">
      <c r="B9" s="35"/>
      <c r="P9" s="91"/>
      <c r="Q9" s="92"/>
      <c r="R9" s="92"/>
      <c r="S9" s="92"/>
      <c r="T9" s="92"/>
      <c r="U9" s="93"/>
    </row>
    <row r="10" spans="2:21" ht="15.75" thickBot="1" x14ac:dyDescent="0.3">
      <c r="B10" s="36" t="s">
        <v>50</v>
      </c>
      <c r="P10" s="85" t="s">
        <v>51</v>
      </c>
      <c r="Q10" s="86"/>
      <c r="R10" s="86"/>
      <c r="S10" s="86"/>
      <c r="T10" s="86"/>
      <c r="U10" s="87"/>
    </row>
    <row r="11" spans="2:21" ht="3.75" customHeight="1" thickBot="1" x14ac:dyDescent="0.3">
      <c r="P11" s="37"/>
      <c r="Q11" s="38"/>
      <c r="R11" s="38"/>
      <c r="S11" s="38"/>
      <c r="T11" s="38"/>
      <c r="U11" s="39"/>
    </row>
    <row r="12" spans="2:21" ht="15.75" customHeight="1" x14ac:dyDescent="0.25">
      <c r="B12" s="94" t="s">
        <v>52</v>
      </c>
      <c r="C12" s="94"/>
      <c r="D12" s="94"/>
      <c r="E12" s="94"/>
      <c r="F12" s="94"/>
      <c r="G12" s="94"/>
      <c r="H12" s="94"/>
      <c r="J12" s="95" t="s">
        <v>53</v>
      </c>
      <c r="K12" s="95"/>
      <c r="L12" s="95"/>
      <c r="M12" s="95"/>
      <c r="N12" s="95"/>
      <c r="P12" s="96" t="s">
        <v>54</v>
      </c>
      <c r="Q12" s="97"/>
      <c r="R12" s="97"/>
      <c r="S12" s="97"/>
      <c r="T12" s="97"/>
      <c r="U12" s="98"/>
    </row>
    <row r="13" spans="2:21" ht="4.5" customHeight="1" thickBot="1" x14ac:dyDescent="0.3">
      <c r="J13" s="27"/>
      <c r="K13" s="27"/>
      <c r="L13" s="27"/>
      <c r="M13" s="27"/>
      <c r="N13" s="27"/>
      <c r="P13" s="99"/>
      <c r="Q13" s="100"/>
      <c r="R13" s="100"/>
      <c r="S13" s="100"/>
      <c r="T13" s="100"/>
      <c r="U13" s="101"/>
    </row>
    <row r="14" spans="2:21" ht="15.75" customHeight="1" thickBot="1" x14ac:dyDescent="0.3">
      <c r="B14" s="105" t="s">
        <v>55</v>
      </c>
      <c r="C14" s="106"/>
      <c r="D14" s="107"/>
      <c r="E14" s="108" t="s">
        <v>95</v>
      </c>
      <c r="F14" s="109"/>
      <c r="G14" s="109"/>
      <c r="H14" s="110"/>
      <c r="J14" s="111" t="s">
        <v>56</v>
      </c>
      <c r="K14" s="112"/>
      <c r="L14" s="113"/>
      <c r="M14" s="114">
        <f>(COUNTIF(processing_ind!E7:E151,3)+COUNTIF(processing_ind!E7:E151,4))*20+COUNTIF(processing_ind!E7:E151,2)*15</f>
        <v>315</v>
      </c>
      <c r="N14" s="115"/>
      <c r="P14" s="99"/>
      <c r="Q14" s="100"/>
      <c r="R14" s="100"/>
      <c r="S14" s="100"/>
      <c r="T14" s="100"/>
      <c r="U14" s="101"/>
    </row>
    <row r="15" spans="2:21" ht="3.75" customHeight="1" thickBot="1" x14ac:dyDescent="0.3">
      <c r="B15" s="40"/>
      <c r="C15" s="40"/>
      <c r="D15" s="40"/>
      <c r="E15" s="40"/>
      <c r="F15" s="40"/>
      <c r="G15" s="40"/>
      <c r="H15" s="40"/>
      <c r="J15" s="69"/>
      <c r="K15" s="69"/>
      <c r="L15" s="69"/>
      <c r="M15" s="69"/>
      <c r="N15" s="27"/>
      <c r="P15" s="99"/>
      <c r="Q15" s="100"/>
      <c r="R15" s="100"/>
      <c r="S15" s="100"/>
      <c r="T15" s="100"/>
      <c r="U15" s="101"/>
    </row>
    <row r="16" spans="2:21" ht="15.75" customHeight="1" thickBot="1" x14ac:dyDescent="0.3">
      <c r="B16" s="116" t="s">
        <v>57</v>
      </c>
      <c r="C16" s="117"/>
      <c r="D16" s="118"/>
      <c r="E16" s="119">
        <v>10000520</v>
      </c>
      <c r="F16" s="120"/>
      <c r="G16" s="120"/>
      <c r="H16" s="121"/>
      <c r="I16" s="41"/>
      <c r="J16" s="70" t="s">
        <v>58</v>
      </c>
      <c r="K16" s="71"/>
      <c r="L16" s="72"/>
      <c r="M16" s="114">
        <f>(COUNTIF(Entry_Team!E4:E152,"F")+COUNTIF(Entry_Team!E4:E152,"M"))*20</f>
        <v>80</v>
      </c>
      <c r="N16" s="115"/>
      <c r="P16" s="102"/>
      <c r="Q16" s="103"/>
      <c r="R16" s="103"/>
      <c r="S16" s="103"/>
      <c r="T16" s="103"/>
      <c r="U16" s="104"/>
    </row>
    <row r="17" spans="1:23" ht="3.75" customHeight="1" thickBot="1" x14ac:dyDescent="0.3">
      <c r="B17" s="16"/>
      <c r="C17" s="40"/>
      <c r="D17" s="40"/>
      <c r="E17" s="40"/>
      <c r="F17" s="40"/>
      <c r="G17" s="40"/>
      <c r="H17" s="40"/>
      <c r="J17" s="69"/>
      <c r="K17" s="69"/>
      <c r="L17" s="69"/>
      <c r="M17" s="69"/>
      <c r="N17" s="69"/>
      <c r="P17" s="42"/>
      <c r="Q17" s="43"/>
      <c r="R17" s="43"/>
      <c r="S17" s="43"/>
      <c r="T17" s="43"/>
      <c r="U17" s="39"/>
    </row>
    <row r="18" spans="1:23" ht="16.5" thickBot="1" x14ac:dyDescent="0.3">
      <c r="B18" s="116" t="s">
        <v>59</v>
      </c>
      <c r="C18" s="117"/>
      <c r="D18" s="118"/>
      <c r="E18" s="119" t="s">
        <v>96</v>
      </c>
      <c r="F18" s="120"/>
      <c r="G18" s="120"/>
      <c r="H18" s="121"/>
      <c r="J18" s="122" t="s">
        <v>60</v>
      </c>
      <c r="K18" s="123"/>
      <c r="L18" s="124"/>
      <c r="M18" s="125">
        <f>SUM(M14:N16)</f>
        <v>395</v>
      </c>
      <c r="N18" s="126"/>
      <c r="P18" s="127" t="s">
        <v>61</v>
      </c>
      <c r="Q18" s="128"/>
      <c r="R18" s="128"/>
      <c r="S18" s="128"/>
      <c r="T18" s="128"/>
      <c r="U18" s="129"/>
    </row>
    <row r="19" spans="1:23" ht="3.75" customHeight="1" thickBot="1" x14ac:dyDescent="0.3">
      <c r="B19" s="16"/>
      <c r="C19" s="40"/>
      <c r="D19" s="40"/>
      <c r="E19" s="40"/>
      <c r="F19" s="40"/>
      <c r="G19" s="40"/>
      <c r="H19" s="40"/>
      <c r="P19" s="42"/>
      <c r="Q19" s="43"/>
      <c r="R19" s="43"/>
      <c r="S19" s="43"/>
      <c r="T19" s="43"/>
      <c r="U19" s="39"/>
    </row>
    <row r="20" spans="1:23" ht="15.75" customHeight="1" thickBot="1" x14ac:dyDescent="0.3">
      <c r="B20" s="116" t="s">
        <v>62</v>
      </c>
      <c r="C20" s="117"/>
      <c r="D20" s="117"/>
      <c r="E20" s="118"/>
      <c r="F20" s="186" t="s">
        <v>97</v>
      </c>
      <c r="G20" s="187"/>
      <c r="H20" s="188"/>
      <c r="J20" s="143" t="s">
        <v>63</v>
      </c>
      <c r="K20" s="144"/>
      <c r="L20" s="144"/>
      <c r="M20" s="144"/>
      <c r="N20" s="145"/>
      <c r="O20" s="44"/>
      <c r="P20" s="152" t="s">
        <v>64</v>
      </c>
      <c r="Q20" s="153"/>
      <c r="R20" s="153"/>
      <c r="S20" s="153"/>
      <c r="T20" s="153"/>
      <c r="U20" s="154"/>
    </row>
    <row r="21" spans="1:23" ht="3.75" customHeight="1" thickBot="1" x14ac:dyDescent="0.3">
      <c r="B21" s="16"/>
      <c r="C21" s="40"/>
      <c r="D21" s="40"/>
      <c r="E21" s="40"/>
      <c r="F21" s="40"/>
      <c r="G21" s="40"/>
      <c r="H21" s="40"/>
      <c r="J21" s="146"/>
      <c r="K21" s="147"/>
      <c r="L21" s="147"/>
      <c r="M21" s="147"/>
      <c r="N21" s="148"/>
      <c r="O21" s="44"/>
      <c r="P21" s="37"/>
      <c r="Q21" s="38"/>
      <c r="R21" s="38"/>
      <c r="S21" s="38"/>
      <c r="T21" s="38"/>
      <c r="U21" s="39"/>
    </row>
    <row r="22" spans="1:23" ht="15.75" customHeight="1" thickBot="1" x14ac:dyDescent="0.3">
      <c r="B22" s="116" t="s">
        <v>65</v>
      </c>
      <c r="C22" s="118"/>
      <c r="D22" s="155" t="s">
        <v>98</v>
      </c>
      <c r="E22" s="155"/>
      <c r="F22" s="155"/>
      <c r="G22" s="155"/>
      <c r="H22" s="156"/>
      <c r="J22" s="146"/>
      <c r="K22" s="147"/>
      <c r="L22" s="147"/>
      <c r="M22" s="147"/>
      <c r="N22" s="148"/>
      <c r="P22" s="157" t="s">
        <v>66</v>
      </c>
      <c r="Q22" s="158"/>
      <c r="R22" s="158"/>
      <c r="S22" s="158"/>
      <c r="T22" s="158"/>
      <c r="U22" s="159"/>
      <c r="W22" s="45"/>
    </row>
    <row r="23" spans="1:23" ht="3.75" customHeight="1" thickBot="1" x14ac:dyDescent="0.3">
      <c r="B23" s="40"/>
      <c r="C23" s="40"/>
      <c r="D23" s="40"/>
      <c r="E23" s="40"/>
      <c r="F23" s="40"/>
      <c r="G23" s="40"/>
      <c r="H23" s="40"/>
      <c r="J23" s="146"/>
      <c r="K23" s="147"/>
      <c r="L23" s="147"/>
      <c r="M23" s="147"/>
      <c r="N23" s="148"/>
      <c r="P23" s="160"/>
      <c r="Q23" s="161"/>
      <c r="R23" s="161"/>
      <c r="S23" s="161"/>
      <c r="T23" s="161"/>
      <c r="U23" s="162"/>
    </row>
    <row r="24" spans="1:23" ht="15.75" customHeight="1" thickBot="1" x14ac:dyDescent="0.3">
      <c r="B24" s="184" t="s">
        <v>99</v>
      </c>
      <c r="C24" s="155"/>
      <c r="D24" s="155"/>
      <c r="E24" s="155"/>
      <c r="F24" s="155"/>
      <c r="G24" s="155"/>
      <c r="H24" s="156"/>
      <c r="I24" s="41"/>
      <c r="J24" s="146"/>
      <c r="K24" s="147"/>
      <c r="L24" s="147"/>
      <c r="M24" s="147"/>
      <c r="N24" s="148"/>
      <c r="P24" s="160"/>
      <c r="Q24" s="161"/>
      <c r="R24" s="161"/>
      <c r="S24" s="161"/>
      <c r="T24" s="161"/>
      <c r="U24" s="162"/>
    </row>
    <row r="25" spans="1:23" ht="3" customHeight="1" thickBot="1" x14ac:dyDescent="0.3">
      <c r="B25" s="40"/>
      <c r="C25" s="40"/>
      <c r="D25" s="40"/>
      <c r="E25" s="40"/>
      <c r="F25" s="40"/>
      <c r="G25" s="40"/>
      <c r="H25" s="40"/>
      <c r="J25" s="146"/>
      <c r="K25" s="147"/>
      <c r="L25" s="147"/>
      <c r="M25" s="147"/>
      <c r="N25" s="148"/>
      <c r="P25" s="160"/>
      <c r="Q25" s="161"/>
      <c r="R25" s="161"/>
      <c r="S25" s="161"/>
      <c r="T25" s="161"/>
      <c r="U25" s="162"/>
    </row>
    <row r="26" spans="1:23" ht="16.5" customHeight="1" thickBot="1" x14ac:dyDescent="0.3">
      <c r="B26" s="184" t="s">
        <v>100</v>
      </c>
      <c r="C26" s="155"/>
      <c r="D26" s="155"/>
      <c r="E26" s="155"/>
      <c r="F26" s="155"/>
      <c r="G26" s="155"/>
      <c r="H26" s="156"/>
      <c r="I26" s="41"/>
      <c r="J26" s="149"/>
      <c r="K26" s="150"/>
      <c r="L26" s="150"/>
      <c r="M26" s="150"/>
      <c r="N26" s="151"/>
      <c r="P26" s="160"/>
      <c r="Q26" s="161"/>
      <c r="R26" s="161"/>
      <c r="S26" s="161"/>
      <c r="T26" s="161"/>
      <c r="U26" s="162"/>
    </row>
    <row r="27" spans="1:23" ht="3.75" customHeight="1" thickBot="1" x14ac:dyDescent="0.3">
      <c r="P27" s="160"/>
      <c r="Q27" s="161"/>
      <c r="R27" s="161"/>
      <c r="S27" s="161"/>
      <c r="T27" s="161"/>
      <c r="U27" s="162"/>
    </row>
    <row r="28" spans="1:23" ht="15.75" customHeight="1" thickBot="1" x14ac:dyDescent="0.3">
      <c r="A28" s="46"/>
      <c r="B28" s="116" t="s">
        <v>67</v>
      </c>
      <c r="C28" s="118"/>
      <c r="D28" s="185" t="s">
        <v>101</v>
      </c>
      <c r="E28" s="185"/>
      <c r="F28" s="185"/>
      <c r="G28" s="185"/>
      <c r="H28" s="185"/>
      <c r="I28" s="47"/>
      <c r="J28" s="166" t="s">
        <v>68</v>
      </c>
      <c r="K28" s="167"/>
      <c r="L28" s="167"/>
      <c r="M28" s="167"/>
      <c r="N28" s="168"/>
      <c r="P28" s="163"/>
      <c r="Q28" s="164"/>
      <c r="R28" s="164"/>
      <c r="S28" s="164"/>
      <c r="T28" s="164"/>
      <c r="U28" s="165"/>
    </row>
    <row r="29" spans="1:23" ht="3.75" customHeight="1" thickBot="1" x14ac:dyDescent="0.3">
      <c r="C29" s="48"/>
      <c r="I29" s="49"/>
      <c r="J29" s="169"/>
      <c r="K29" s="170"/>
      <c r="L29" s="170"/>
      <c r="M29" s="170"/>
      <c r="N29" s="171"/>
      <c r="P29" s="175"/>
      <c r="Q29" s="176"/>
      <c r="R29" s="176"/>
      <c r="S29" s="176"/>
      <c r="T29" s="176"/>
      <c r="U29" s="177"/>
    </row>
    <row r="30" spans="1:23" ht="15.75" customHeight="1" thickBot="1" x14ac:dyDescent="0.3">
      <c r="B30" s="116" t="s">
        <v>69</v>
      </c>
      <c r="C30" s="118"/>
      <c r="D30" s="181" t="s">
        <v>102</v>
      </c>
      <c r="E30" s="182"/>
      <c r="F30" s="182"/>
      <c r="G30" s="182"/>
      <c r="H30" s="183"/>
      <c r="I30" s="47"/>
      <c r="J30" s="172"/>
      <c r="K30" s="173"/>
      <c r="L30" s="173"/>
      <c r="M30" s="173"/>
      <c r="N30" s="174"/>
      <c r="P30" s="178"/>
      <c r="Q30" s="179"/>
      <c r="R30" s="179"/>
      <c r="S30" s="179"/>
      <c r="T30" s="179"/>
      <c r="U30" s="180"/>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30" t="s">
        <v>72</v>
      </c>
      <c r="C36" s="130"/>
      <c r="D36" s="130"/>
      <c r="E36" s="130"/>
      <c r="F36" s="130"/>
      <c r="G36" s="130"/>
      <c r="H36" s="130"/>
      <c r="I36" s="130"/>
      <c r="J36" s="130"/>
      <c r="K36" s="130"/>
      <c r="L36" s="131"/>
      <c r="M36" s="132" t="s">
        <v>73</v>
      </c>
      <c r="N36" s="130"/>
      <c r="O36" s="130"/>
      <c r="P36" s="130"/>
      <c r="Q36" s="130"/>
      <c r="R36" s="130"/>
      <c r="S36" s="130"/>
      <c r="T36" s="130"/>
      <c r="U36" s="130"/>
      <c r="V36" s="59"/>
    </row>
    <row r="37" spans="1:22" ht="15.75" customHeight="1" thickBot="1" x14ac:dyDescent="0.3">
      <c r="A37" s="58"/>
      <c r="B37" s="130"/>
      <c r="C37" s="130"/>
      <c r="D37" s="130"/>
      <c r="E37" s="130"/>
      <c r="F37" s="130"/>
      <c r="G37" s="130"/>
      <c r="H37" s="130"/>
      <c r="I37" s="130"/>
      <c r="J37" s="130"/>
      <c r="K37" s="130"/>
      <c r="L37" s="131"/>
      <c r="M37" s="132"/>
      <c r="N37" s="130"/>
      <c r="O37" s="130"/>
      <c r="P37" s="130"/>
      <c r="Q37" s="130"/>
      <c r="R37" s="130"/>
      <c r="S37" s="130"/>
      <c r="T37" s="130"/>
      <c r="U37" s="130"/>
      <c r="V37" s="59"/>
    </row>
    <row r="38" spans="1:22" ht="15.75" customHeight="1" thickBot="1" x14ac:dyDescent="0.3">
      <c r="A38" s="58"/>
      <c r="B38" s="130"/>
      <c r="C38" s="130"/>
      <c r="D38" s="130"/>
      <c r="E38" s="130"/>
      <c r="F38" s="130"/>
      <c r="G38" s="130"/>
      <c r="H38" s="130"/>
      <c r="I38" s="130"/>
      <c r="J38" s="130"/>
      <c r="K38" s="130"/>
      <c r="L38" s="131"/>
      <c r="M38" s="132" t="s">
        <v>74</v>
      </c>
      <c r="N38" s="130"/>
      <c r="O38" s="130"/>
      <c r="P38" s="130"/>
      <c r="Q38" s="130"/>
      <c r="R38" s="130"/>
      <c r="S38" s="131"/>
      <c r="T38" s="133"/>
      <c r="U38" s="134"/>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42" t="s">
        <v>75</v>
      </c>
      <c r="C40" s="142"/>
      <c r="D40" s="142"/>
      <c r="E40" s="142"/>
      <c r="F40" s="142"/>
      <c r="G40" s="142"/>
      <c r="H40" s="142"/>
      <c r="I40" s="142"/>
      <c r="J40" s="142"/>
      <c r="K40" s="142"/>
      <c r="L40" s="142"/>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41" t="s">
        <v>76</v>
      </c>
      <c r="C42" s="141"/>
      <c r="D42" s="141"/>
      <c r="E42" s="141"/>
      <c r="F42" s="141"/>
      <c r="G42" s="141"/>
      <c r="H42" s="141"/>
      <c r="I42" s="141"/>
      <c r="J42" s="141"/>
      <c r="K42" s="141"/>
      <c r="L42" s="45"/>
      <c r="M42" s="141" t="s">
        <v>77</v>
      </c>
      <c r="N42" s="141"/>
      <c r="O42" s="141"/>
      <c r="P42" s="141"/>
      <c r="Q42" s="141"/>
      <c r="R42" s="141"/>
      <c r="S42" s="141"/>
      <c r="T42" s="141"/>
      <c r="U42" s="141"/>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35" t="s">
        <v>78</v>
      </c>
      <c r="C44" s="136"/>
      <c r="D44" s="137"/>
      <c r="E44" s="138" t="s">
        <v>103</v>
      </c>
      <c r="F44" s="139"/>
      <c r="G44" s="139"/>
      <c r="H44" s="139"/>
      <c r="I44" s="139"/>
      <c r="J44" s="139"/>
      <c r="K44" s="140"/>
      <c r="L44" s="45"/>
      <c r="M44" s="116" t="s">
        <v>78</v>
      </c>
      <c r="N44" s="117"/>
      <c r="O44" s="117"/>
      <c r="P44" s="118"/>
      <c r="Q44" s="119"/>
      <c r="R44" s="120"/>
      <c r="S44" s="120"/>
      <c r="T44" s="120"/>
      <c r="U44" s="121"/>
      <c r="V44" s="59"/>
    </row>
    <row r="45" spans="1:22" ht="3" customHeight="1" thickBot="1" x14ac:dyDescent="0.3">
      <c r="A45" s="58"/>
      <c r="B45" s="16"/>
      <c r="C45" s="16"/>
      <c r="D45" s="16"/>
      <c r="E45" s="16"/>
      <c r="F45" s="16"/>
      <c r="G45" s="16"/>
      <c r="H45" s="45"/>
      <c r="I45" s="45"/>
      <c r="J45" s="16"/>
      <c r="K45" s="16"/>
      <c r="L45" s="16"/>
      <c r="M45" s="16"/>
      <c r="N45" s="16"/>
      <c r="O45" s="16"/>
      <c r="P45" s="16"/>
      <c r="Q45" s="189"/>
      <c r="R45" s="190"/>
      <c r="S45" s="190"/>
      <c r="T45" s="190"/>
      <c r="U45" s="191"/>
      <c r="V45" s="59"/>
    </row>
    <row r="46" spans="1:22" ht="15.75" thickBot="1" x14ac:dyDescent="0.3">
      <c r="A46" s="58"/>
      <c r="B46" s="135" t="s">
        <v>62</v>
      </c>
      <c r="C46" s="136"/>
      <c r="D46" s="137"/>
      <c r="E46" s="195" t="s">
        <v>104</v>
      </c>
      <c r="F46" s="196"/>
      <c r="G46" s="196"/>
      <c r="H46" s="196"/>
      <c r="I46" s="196"/>
      <c r="J46" s="196"/>
      <c r="K46" s="197"/>
      <c r="L46" s="45"/>
      <c r="M46" s="116" t="s">
        <v>62</v>
      </c>
      <c r="N46" s="117"/>
      <c r="O46" s="117"/>
      <c r="P46" s="118"/>
      <c r="Q46" s="192"/>
      <c r="R46" s="193"/>
      <c r="S46" s="193"/>
      <c r="T46" s="193"/>
      <c r="U46" s="194"/>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16" t="s">
        <v>65</v>
      </c>
      <c r="C48" s="118"/>
      <c r="D48" s="138"/>
      <c r="E48" s="139"/>
      <c r="F48" s="139"/>
      <c r="G48" s="139"/>
      <c r="H48" s="139"/>
      <c r="I48" s="139"/>
      <c r="J48" s="139"/>
      <c r="K48" s="140"/>
      <c r="L48" s="45"/>
      <c r="M48" s="116" t="s">
        <v>65</v>
      </c>
      <c r="N48" s="118"/>
      <c r="O48" s="200"/>
      <c r="P48" s="201"/>
      <c r="Q48" s="201"/>
      <c r="R48" s="201"/>
      <c r="S48" s="201"/>
      <c r="T48" s="201"/>
      <c r="U48" s="202"/>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38"/>
      <c r="C50" s="139"/>
      <c r="D50" s="139"/>
      <c r="E50" s="139"/>
      <c r="F50" s="139"/>
      <c r="G50" s="139"/>
      <c r="H50" s="139"/>
      <c r="I50" s="139"/>
      <c r="J50" s="139"/>
      <c r="K50" s="140"/>
      <c r="L50" s="45"/>
      <c r="M50" s="119"/>
      <c r="N50" s="120"/>
      <c r="O50" s="120"/>
      <c r="P50" s="120"/>
      <c r="Q50" s="120"/>
      <c r="R50" s="120"/>
      <c r="S50" s="120"/>
      <c r="T50" s="120"/>
      <c r="U50" s="121"/>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38"/>
      <c r="C52" s="139"/>
      <c r="D52" s="139"/>
      <c r="E52" s="139"/>
      <c r="F52" s="139"/>
      <c r="G52" s="139"/>
      <c r="H52" s="139"/>
      <c r="I52" s="139"/>
      <c r="J52" s="139"/>
      <c r="K52" s="140"/>
      <c r="L52" s="45"/>
      <c r="M52" s="119"/>
      <c r="N52" s="120"/>
      <c r="O52" s="120"/>
      <c r="P52" s="120"/>
      <c r="Q52" s="120"/>
      <c r="R52" s="120"/>
      <c r="S52" s="120"/>
      <c r="T52" s="120"/>
      <c r="U52" s="121"/>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16" t="s">
        <v>67</v>
      </c>
      <c r="C54" s="118"/>
      <c r="D54" s="138"/>
      <c r="E54" s="139"/>
      <c r="F54" s="139"/>
      <c r="G54" s="139"/>
      <c r="H54" s="139"/>
      <c r="I54" s="139"/>
      <c r="J54" s="139"/>
      <c r="K54" s="140"/>
      <c r="L54" s="45"/>
      <c r="M54" s="198" t="s">
        <v>67</v>
      </c>
      <c r="N54" s="199"/>
      <c r="O54" s="119"/>
      <c r="P54" s="120"/>
      <c r="Q54" s="120"/>
      <c r="R54" s="120"/>
      <c r="S54" s="120"/>
      <c r="T54" s="120"/>
      <c r="U54" s="121"/>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16" t="s">
        <v>79</v>
      </c>
      <c r="C56" s="118"/>
      <c r="D56" s="138"/>
      <c r="E56" s="139"/>
      <c r="F56" s="139"/>
      <c r="G56" s="139"/>
      <c r="H56" s="139"/>
      <c r="I56" s="139"/>
      <c r="J56" s="139"/>
      <c r="K56" s="140"/>
      <c r="L56" s="45"/>
      <c r="M56" s="198" t="s">
        <v>79</v>
      </c>
      <c r="N56" s="199"/>
      <c r="O56" s="119"/>
      <c r="P56" s="120"/>
      <c r="Q56" s="120"/>
      <c r="R56" s="120"/>
      <c r="S56" s="120"/>
      <c r="T56" s="120"/>
      <c r="U56" s="121"/>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O48:U48"/>
    <mergeCell ref="B52:K52"/>
    <mergeCell ref="M52:U52"/>
    <mergeCell ref="B54:C54"/>
    <mergeCell ref="D54:K54"/>
    <mergeCell ref="M54:N54"/>
    <mergeCell ref="O54:U54"/>
    <mergeCell ref="Q45:U46"/>
    <mergeCell ref="B46:D46"/>
    <mergeCell ref="E46:K46"/>
    <mergeCell ref="M46:P46"/>
    <mergeCell ref="M50:U50"/>
    <mergeCell ref="B48:C48"/>
    <mergeCell ref="D48:K48"/>
    <mergeCell ref="M48:N48"/>
    <mergeCell ref="B50:K50"/>
    <mergeCell ref="J20:N26"/>
    <mergeCell ref="P20:U20"/>
    <mergeCell ref="B22:C22"/>
    <mergeCell ref="D22:H22"/>
    <mergeCell ref="P22:U28"/>
    <mergeCell ref="J28:N30"/>
    <mergeCell ref="P29:U30"/>
    <mergeCell ref="B30:C30"/>
    <mergeCell ref="D30:H30"/>
    <mergeCell ref="B20:E20"/>
    <mergeCell ref="B24:H24"/>
    <mergeCell ref="B26:H26"/>
    <mergeCell ref="B28:C28"/>
    <mergeCell ref="D28:H28"/>
    <mergeCell ref="F20:H20"/>
    <mergeCell ref="B36:L38"/>
    <mergeCell ref="M36:U37"/>
    <mergeCell ref="M38:S38"/>
    <mergeCell ref="T38:U38"/>
    <mergeCell ref="B44:D44"/>
    <mergeCell ref="E44:K44"/>
    <mergeCell ref="M44:P44"/>
    <mergeCell ref="Q44:U44"/>
    <mergeCell ref="B42:K42"/>
    <mergeCell ref="M42:U42"/>
    <mergeCell ref="B40:L40"/>
    <mergeCell ref="B18:D18"/>
    <mergeCell ref="E18:H18"/>
    <mergeCell ref="J18:L18"/>
    <mergeCell ref="M18:N18"/>
    <mergeCell ref="P18:U18"/>
    <mergeCell ref="P10:U10"/>
    <mergeCell ref="P8:U9"/>
    <mergeCell ref="B12:H12"/>
    <mergeCell ref="J12:N12"/>
    <mergeCell ref="P12:U16"/>
    <mergeCell ref="B14:D14"/>
    <mergeCell ref="E14:H14"/>
    <mergeCell ref="J14:L14"/>
    <mergeCell ref="M14:N14"/>
    <mergeCell ref="B16:D16"/>
    <mergeCell ref="E16:H16"/>
    <mergeCell ref="M16:N16"/>
    <mergeCell ref="M2:O2"/>
    <mergeCell ref="P2:R2"/>
    <mergeCell ref="M4:O4"/>
    <mergeCell ref="P4:R4"/>
    <mergeCell ref="B5:L5"/>
  </mergeCells>
  <conditionalFormatting sqref="P4:P5">
    <cfRule type="cellIs" dxfId="4" priority="1" stopIfTrue="1" operator="lessThan">
      <formula>10</formula>
    </cfRule>
  </conditionalFormatting>
  <pageMargins left="0.7" right="0.7" top="0.75" bottom="0.75"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180975</xdr:colOff>
                    <xdr:row>10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180975</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opLeftCell="A10" workbookViewId="0">
      <selection activeCell="C7" sqref="C7"/>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21" t="s">
        <v>30</v>
      </c>
      <c r="I1" s="9" t="s">
        <v>81</v>
      </c>
      <c r="L1" s="14" t="s">
        <v>44</v>
      </c>
      <c r="M1" t="s">
        <v>31</v>
      </c>
    </row>
    <row r="2" spans="1:22" ht="6.75" customHeight="1" x14ac:dyDescent="0.25">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x14ac:dyDescent="0.25">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x14ac:dyDescent="0.25">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x14ac:dyDescent="0.25">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x14ac:dyDescent="0.25">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x14ac:dyDescent="0.25">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x14ac:dyDescent="0.25">
      <c r="A8" s="4" t="s">
        <v>105</v>
      </c>
      <c r="B8" s="4" t="s">
        <v>106</v>
      </c>
      <c r="C8" s="4">
        <v>31313964</v>
      </c>
      <c r="D8" s="4" t="s">
        <v>36</v>
      </c>
      <c r="E8" s="7">
        <v>37005</v>
      </c>
      <c r="F8" s="8">
        <f>IF(E8="","",DATEDIF(E8,setUp!$C$5,"Y"))</f>
        <v>14</v>
      </c>
      <c r="G8" s="29" t="s">
        <v>7</v>
      </c>
      <c r="H8" s="17">
        <v>1.1094907407407405E-3</v>
      </c>
      <c r="I8" s="17"/>
      <c r="J8" s="17">
        <v>1.0307870370370369E-3</v>
      </c>
      <c r="K8" s="17">
        <v>6.4270833333333335E-4</v>
      </c>
      <c r="L8" s="17"/>
      <c r="M8" s="17">
        <v>2.3148148148148146E-4</v>
      </c>
      <c r="N8" s="17"/>
      <c r="O8" s="17"/>
      <c r="P8" s="17"/>
      <c r="Q8" s="17"/>
      <c r="R8" s="17"/>
      <c r="S8" s="17"/>
      <c r="T8" s="17"/>
      <c r="U8" s="28" t="str">
        <f ca="1">OFFSET(setUp!$B$8,0,processing_ind!D7)</f>
        <v>Junior</v>
      </c>
      <c r="V8" s="28" t="str">
        <f ca="1">OFFSET(setUp!$B$8,0,processing_ind!C7)</f>
        <v>Junior</v>
      </c>
    </row>
    <row r="9" spans="1:22" x14ac:dyDescent="0.25">
      <c r="A9" s="4" t="s">
        <v>107</v>
      </c>
      <c r="B9" s="4" t="s">
        <v>108</v>
      </c>
      <c r="C9" s="4">
        <v>100</v>
      </c>
      <c r="D9" s="4" t="s">
        <v>36</v>
      </c>
      <c r="E9" s="7">
        <v>37677</v>
      </c>
      <c r="F9" s="8">
        <f>IF(E9="","",DATEDIF(E9,setUp!$C$5,"Y"))</f>
        <v>12</v>
      </c>
      <c r="G9" s="29" t="s">
        <v>7</v>
      </c>
      <c r="H9" s="17">
        <v>1.2731481481481483E-3</v>
      </c>
      <c r="I9" s="17"/>
      <c r="J9" s="17">
        <v>1.0995370370370371E-3</v>
      </c>
      <c r="K9" s="17">
        <v>6.7129629629629625E-4</v>
      </c>
      <c r="L9" s="17"/>
      <c r="M9" s="17">
        <v>2.7199074074074072E-4</v>
      </c>
      <c r="N9" s="17"/>
      <c r="O9" s="17"/>
      <c r="P9" s="17"/>
      <c r="Q9" s="17"/>
      <c r="R9" s="17"/>
      <c r="S9" s="17"/>
      <c r="T9" s="17"/>
      <c r="U9" s="28" t="str">
        <f ca="1">OFFSET(setUp!$B$8,0,processing_ind!D8)</f>
        <v>Junior</v>
      </c>
      <c r="V9" s="28" t="str">
        <f ca="1">OFFSET(setUp!$B$8,0,processing_ind!C8)</f>
        <v>Junior</v>
      </c>
    </row>
    <row r="10" spans="1:22" x14ac:dyDescent="0.25">
      <c r="A10" s="4" t="s">
        <v>109</v>
      </c>
      <c r="B10" s="4" t="s">
        <v>110</v>
      </c>
      <c r="C10" s="4">
        <v>31351564</v>
      </c>
      <c r="D10" s="4" t="s">
        <v>36</v>
      </c>
      <c r="E10" s="7">
        <v>36965</v>
      </c>
      <c r="F10" s="8">
        <f>IF(E10="","",DATEDIF(E10,setUp!$C$5,"Y"))</f>
        <v>14</v>
      </c>
      <c r="G10" s="29" t="s">
        <v>7</v>
      </c>
      <c r="H10" s="17">
        <v>9.8437500000000001E-4</v>
      </c>
      <c r="I10" s="17"/>
      <c r="J10" s="17">
        <v>9.3437499999999988E-4</v>
      </c>
      <c r="K10" s="17">
        <v>5.346064814814815E-4</v>
      </c>
      <c r="L10" s="17"/>
      <c r="M10" s="17">
        <v>2.0833333333333335E-4</v>
      </c>
      <c r="N10" s="17"/>
      <c r="O10" s="17"/>
      <c r="P10" s="17"/>
      <c r="Q10" s="17"/>
      <c r="R10" s="17"/>
      <c r="S10" s="17"/>
      <c r="T10" s="17"/>
      <c r="U10" s="28" t="str">
        <f ca="1">OFFSET(setUp!$B$8,0,processing_ind!D9)</f>
        <v>Junior</v>
      </c>
      <c r="V10" s="28" t="str">
        <f ca="1">OFFSET(setUp!$B$8,0,processing_ind!C9)</f>
        <v>Junior</v>
      </c>
    </row>
    <row r="11" spans="1:22" x14ac:dyDescent="0.25">
      <c r="A11" s="4" t="s">
        <v>111</v>
      </c>
      <c r="B11" s="4" t="s">
        <v>112</v>
      </c>
      <c r="C11" s="4">
        <v>100</v>
      </c>
      <c r="D11" s="4" t="s">
        <v>36</v>
      </c>
      <c r="E11" s="7">
        <v>37759</v>
      </c>
      <c r="F11" s="8">
        <f>IF(E11="","",DATEDIF(E11,setUp!$C$5,"Y"))</f>
        <v>12</v>
      </c>
      <c r="G11" s="29" t="s">
        <v>7</v>
      </c>
      <c r="H11" s="17">
        <v>1.0539351851851851E-3</v>
      </c>
      <c r="I11" s="17"/>
      <c r="J11" s="17">
        <v>1.0995370370370371E-3</v>
      </c>
      <c r="K11" s="17">
        <v>6.7129629629629625E-4</v>
      </c>
      <c r="L11" s="17"/>
      <c r="M11" s="17">
        <v>2.199074074074074E-4</v>
      </c>
      <c r="N11" s="17"/>
      <c r="O11" s="17"/>
      <c r="P11" s="17"/>
      <c r="Q11" s="17"/>
      <c r="R11" s="17"/>
      <c r="S11" s="17"/>
      <c r="T11" s="17"/>
      <c r="U11" s="28" t="str">
        <f ca="1">OFFSET(setUp!$B$8,0,processing_ind!D10)</f>
        <v>Junior</v>
      </c>
      <c r="V11" s="28" t="str">
        <f ca="1">OFFSET(setUp!$B$8,0,processing_ind!C10)</f>
        <v>Junior</v>
      </c>
    </row>
    <row r="12" spans="1:22" x14ac:dyDescent="0.25">
      <c r="A12" s="4" t="s">
        <v>113</v>
      </c>
      <c r="B12" s="4" t="s">
        <v>114</v>
      </c>
      <c r="C12" s="4">
        <v>100</v>
      </c>
      <c r="D12" s="4" t="s">
        <v>36</v>
      </c>
      <c r="E12" s="7">
        <v>37616</v>
      </c>
      <c r="F12" s="8">
        <f>IF(E12="","",DATEDIF(E12,setUp!$C$5,"Y"))</f>
        <v>12</v>
      </c>
      <c r="G12" s="29" t="s">
        <v>7</v>
      </c>
      <c r="H12" s="17">
        <v>1.3091435185185185E-3</v>
      </c>
      <c r="I12" s="17"/>
      <c r="J12" s="17">
        <v>1.1574074074074073E-3</v>
      </c>
      <c r="K12" s="17">
        <v>8.1018518518518516E-4</v>
      </c>
      <c r="L12" s="17"/>
      <c r="M12" s="17">
        <v>2.5462962962962961E-4</v>
      </c>
      <c r="N12" s="17"/>
      <c r="O12" s="17"/>
      <c r="P12" s="17"/>
      <c r="Q12" s="17"/>
      <c r="R12" s="17"/>
      <c r="S12" s="17"/>
      <c r="T12" s="17"/>
      <c r="U12" s="28" t="str">
        <f ca="1">OFFSET(setUp!$B$8,0,processing_ind!D11)</f>
        <v>Junior</v>
      </c>
      <c r="V12" s="28" t="str">
        <f ca="1">OFFSET(setUp!$B$8,0,processing_ind!C11)</f>
        <v>Junior</v>
      </c>
    </row>
    <row r="13" spans="1:22" x14ac:dyDescent="0.25">
      <c r="A13" s="4" t="s">
        <v>115</v>
      </c>
      <c r="B13" s="4" t="s">
        <v>116</v>
      </c>
      <c r="C13" s="4">
        <v>100</v>
      </c>
      <c r="D13" s="4" t="s">
        <v>33</v>
      </c>
      <c r="E13" s="7">
        <v>37693</v>
      </c>
      <c r="F13" s="8">
        <f>IF(E13="","",DATEDIF(E13,setUp!$C$5,"Y"))</f>
        <v>12</v>
      </c>
      <c r="G13" s="29" t="s">
        <v>7</v>
      </c>
      <c r="H13" s="17">
        <v>1.0995370370370371E-3</v>
      </c>
      <c r="I13" s="17"/>
      <c r="J13" s="17">
        <v>1.0995370370370371E-3</v>
      </c>
      <c r="K13" s="17">
        <v>5.5555555555555556E-4</v>
      </c>
      <c r="L13" s="17"/>
      <c r="M13" s="17">
        <v>2.0833333333333335E-4</v>
      </c>
      <c r="N13" s="17"/>
      <c r="O13" s="17"/>
      <c r="P13" s="17"/>
      <c r="Q13" s="17"/>
      <c r="R13" s="17"/>
      <c r="S13" s="17"/>
      <c r="T13" s="17"/>
      <c r="U13" s="28" t="str">
        <f ca="1">OFFSET(setUp!$B$8,0,processing_ind!D12)</f>
        <v>Junior</v>
      </c>
      <c r="V13" s="28" t="str">
        <f ca="1">OFFSET(setUp!$B$8,0,processing_ind!C12)</f>
        <v>Junior</v>
      </c>
    </row>
    <row r="14" spans="1:22" x14ac:dyDescent="0.25">
      <c r="A14" s="4" t="s">
        <v>117</v>
      </c>
      <c r="B14" s="4" t="s">
        <v>118</v>
      </c>
      <c r="C14" s="4">
        <v>31331368</v>
      </c>
      <c r="D14" s="4" t="s">
        <v>33</v>
      </c>
      <c r="E14" s="7">
        <v>36965</v>
      </c>
      <c r="F14" s="8">
        <f>IF(E14="","",DATEDIF(E14,setUp!$C$5,"Y"))</f>
        <v>14</v>
      </c>
      <c r="G14" s="29" t="s">
        <v>7</v>
      </c>
      <c r="H14" s="17">
        <v>9.4143518518518502E-4</v>
      </c>
      <c r="I14" s="17"/>
      <c r="J14" s="17">
        <v>9.8993055555555553E-4</v>
      </c>
      <c r="K14" s="17">
        <v>5.4305555555555563E-4</v>
      </c>
      <c r="L14" s="17"/>
      <c r="M14" s="17">
        <v>2.0833333333333335E-4</v>
      </c>
      <c r="N14" s="17"/>
      <c r="O14" s="17"/>
      <c r="P14" s="17"/>
      <c r="Q14" s="17"/>
      <c r="R14" s="17"/>
      <c r="S14" s="17"/>
      <c r="T14" s="17"/>
      <c r="U14" s="28" t="str">
        <f ca="1">OFFSET(setUp!$B$8,0,processing_ind!D13)</f>
        <v>Junior</v>
      </c>
      <c r="V14" s="28" t="str">
        <f ca="1">OFFSET(setUp!$B$8,0,processing_ind!C13)</f>
        <v>Junior</v>
      </c>
    </row>
    <row r="15" spans="1:22" x14ac:dyDescent="0.25">
      <c r="A15" s="4" t="s">
        <v>111</v>
      </c>
      <c r="B15" s="4" t="s">
        <v>119</v>
      </c>
      <c r="C15" s="4">
        <v>31353521</v>
      </c>
      <c r="D15" s="4" t="s">
        <v>33</v>
      </c>
      <c r="E15" s="7">
        <v>36928</v>
      </c>
      <c r="F15" s="8">
        <f>IF(E15="","",DATEDIF(E15,setUp!$C$5,"Y"))</f>
        <v>14</v>
      </c>
      <c r="G15" s="29" t="s">
        <v>7</v>
      </c>
      <c r="H15" s="17">
        <v>9.4780092592592583E-4</v>
      </c>
      <c r="I15" s="17"/>
      <c r="J15" s="17">
        <v>9.1423611111111122E-4</v>
      </c>
      <c r="K15" s="17">
        <v>4.696759259259259E-4</v>
      </c>
      <c r="L15" s="17">
        <v>9.2592592592592585E-4</v>
      </c>
      <c r="M15" s="17">
        <v>2.0046296296296297E-4</v>
      </c>
      <c r="N15" s="17"/>
      <c r="O15" s="17"/>
      <c r="P15" s="17"/>
      <c r="Q15" s="17"/>
      <c r="R15" s="17"/>
      <c r="S15" s="17"/>
      <c r="T15" s="17"/>
      <c r="U15" s="28" t="str">
        <f ca="1">OFFSET(setUp!$B$8,0,processing_ind!D14)</f>
        <v>Junior</v>
      </c>
      <c r="V15" s="28" t="str">
        <f ca="1">OFFSET(setUp!$B$8,0,processing_ind!C14)</f>
        <v>Senior</v>
      </c>
    </row>
    <row r="16" spans="1:22" x14ac:dyDescent="0.25">
      <c r="A16" s="4" t="s">
        <v>120</v>
      </c>
      <c r="B16" s="4" t="s">
        <v>119</v>
      </c>
      <c r="C16" s="4">
        <v>100</v>
      </c>
      <c r="D16" s="4" t="s">
        <v>33</v>
      </c>
      <c r="E16" s="7">
        <v>37208</v>
      </c>
      <c r="F16" s="8">
        <f>IF(E16="","",DATEDIF(E16,setUp!$C$5,"Y"))</f>
        <v>13</v>
      </c>
      <c r="G16" s="29" t="s">
        <v>7</v>
      </c>
      <c r="H16" s="17">
        <v>1.3100694444444444E-3</v>
      </c>
      <c r="I16" s="17"/>
      <c r="J16" s="17">
        <v>1.2152777777777778E-3</v>
      </c>
      <c r="K16" s="17">
        <v>8.1018518518518516E-4</v>
      </c>
      <c r="L16" s="17"/>
      <c r="M16" s="17">
        <v>2.2569444444444446E-4</v>
      </c>
      <c r="N16" s="17"/>
      <c r="O16" s="17"/>
      <c r="P16" s="17"/>
      <c r="Q16" s="17"/>
      <c r="R16" s="17"/>
      <c r="S16" s="17"/>
      <c r="T16" s="17"/>
      <c r="U16" s="28" t="str">
        <f ca="1">OFFSET(setUp!$B$8,0,processing_ind!D15)</f>
        <v>Junior</v>
      </c>
      <c r="V16" s="28" t="str">
        <f ca="1">OFFSET(setUp!$B$8,0,processing_ind!C15)</f>
        <v>Junior</v>
      </c>
    </row>
    <row r="17" spans="1:22" x14ac:dyDescent="0.25">
      <c r="A17" s="4" t="s">
        <v>121</v>
      </c>
      <c r="B17" s="4" t="s">
        <v>122</v>
      </c>
      <c r="C17" s="4">
        <v>31281536</v>
      </c>
      <c r="D17" s="4" t="s">
        <v>36</v>
      </c>
      <c r="E17" s="7">
        <v>36613</v>
      </c>
      <c r="F17" s="8">
        <f>IF(E17="","",DATEDIF(E17,setUp!$C$5,"Y"))</f>
        <v>15</v>
      </c>
      <c r="G17" s="29" t="s">
        <v>8</v>
      </c>
      <c r="H17" s="17">
        <v>9.4930555555555556E-4</v>
      </c>
      <c r="I17" s="17"/>
      <c r="J17" s="17">
        <v>8.8344907407407415E-4</v>
      </c>
      <c r="K17" s="17">
        <v>6.3773148148148142E-4</v>
      </c>
      <c r="L17" s="17">
        <v>9.2592592592592585E-4</v>
      </c>
      <c r="M17" s="17"/>
      <c r="N17" s="17">
        <v>1.7361111111111112E-4</v>
      </c>
      <c r="O17" s="17"/>
      <c r="P17" s="17"/>
      <c r="Q17" s="17"/>
      <c r="R17" s="17"/>
      <c r="S17" s="17"/>
      <c r="T17" s="17"/>
      <c r="U17" s="28" t="str">
        <f ca="1">OFFSET(setUp!$B$8,0,processing_ind!D16)</f>
        <v>Senior</v>
      </c>
      <c r="V17" s="28" t="str">
        <f ca="1">OFFSET(setUp!$B$8,0,processing_ind!C16)</f>
        <v>Senior</v>
      </c>
    </row>
    <row r="18" spans="1:22" x14ac:dyDescent="0.25">
      <c r="A18" s="4" t="s">
        <v>123</v>
      </c>
      <c r="B18" s="4" t="s">
        <v>124</v>
      </c>
      <c r="C18" s="4">
        <v>31314098</v>
      </c>
      <c r="D18" s="4" t="s">
        <v>36</v>
      </c>
      <c r="E18" s="7">
        <v>36740</v>
      </c>
      <c r="F18" s="8">
        <f>IF(E18="","",DATEDIF(E18,setUp!$C$5,"Y"))</f>
        <v>15</v>
      </c>
      <c r="G18" s="29" t="s">
        <v>8</v>
      </c>
      <c r="H18" s="17">
        <v>1.0493055555555557E-3</v>
      </c>
      <c r="I18" s="17"/>
      <c r="J18" s="17">
        <v>9.476851851851852E-4</v>
      </c>
      <c r="K18" s="17">
        <v>6.3657407407407402E-4</v>
      </c>
      <c r="L18" s="17">
        <v>9.2592592592592585E-4</v>
      </c>
      <c r="M18" s="17"/>
      <c r="N18" s="17">
        <v>1.7361111111111112E-4</v>
      </c>
      <c r="O18" s="17"/>
      <c r="P18" s="17"/>
      <c r="Q18" s="17"/>
      <c r="R18" s="17"/>
      <c r="S18" s="17"/>
      <c r="T18" s="17"/>
      <c r="U18" s="28" t="str">
        <f ca="1">OFFSET(setUp!$B$8,0,processing_ind!D17)</f>
        <v>Senior</v>
      </c>
      <c r="V18" s="28" t="str">
        <f ca="1">OFFSET(setUp!$B$8,0,processing_ind!C17)</f>
        <v>Senior</v>
      </c>
    </row>
    <row r="19" spans="1:22" x14ac:dyDescent="0.25">
      <c r="A19" s="4" t="s">
        <v>121</v>
      </c>
      <c r="B19" s="4" t="s">
        <v>125</v>
      </c>
      <c r="C19" s="4">
        <v>31104419</v>
      </c>
      <c r="D19" s="4" t="s">
        <v>33</v>
      </c>
      <c r="E19" s="7">
        <v>35217</v>
      </c>
      <c r="F19" s="8">
        <f>IF(E19="","",DATEDIF(E19,setUp!$C$5,"Y"))</f>
        <v>19</v>
      </c>
      <c r="G19" s="29" t="s">
        <v>134</v>
      </c>
      <c r="H19" s="17"/>
      <c r="I19" s="17">
        <v>1.8518518518518517E-3</v>
      </c>
      <c r="J19" s="17">
        <v>7.4270833333333318E-4</v>
      </c>
      <c r="K19" s="17">
        <v>4.6180555555555553E-4</v>
      </c>
      <c r="L19" s="17">
        <v>7.7280092592592591E-4</v>
      </c>
      <c r="M19" s="17"/>
      <c r="N19" s="17">
        <v>1.3148148148148147E-4</v>
      </c>
      <c r="O19" s="17"/>
      <c r="P19" s="17"/>
      <c r="Q19" s="17"/>
      <c r="R19" s="17"/>
      <c r="S19" s="17"/>
      <c r="T19" s="17"/>
      <c r="U19" s="28" t="str">
        <f ca="1">OFFSET(setUp!$B$8,0,processing_ind!D18)</f>
        <v>Open</v>
      </c>
      <c r="V19" s="28" t="str">
        <f ca="1">OFFSET(setUp!$B$8,0,processing_ind!C18)</f>
        <v>Open</v>
      </c>
    </row>
    <row r="20" spans="1:22" x14ac:dyDescent="0.25">
      <c r="A20" s="4" t="s">
        <v>126</v>
      </c>
      <c r="B20" s="4" t="s">
        <v>127</v>
      </c>
      <c r="C20" s="4">
        <v>31102324</v>
      </c>
      <c r="D20" s="4" t="s">
        <v>33</v>
      </c>
      <c r="E20" s="7">
        <v>34728</v>
      </c>
      <c r="F20" s="8">
        <f>IF(E20="","",DATEDIF(E20,setUp!$C$5,"Y"))</f>
        <v>20</v>
      </c>
      <c r="G20" s="29" t="s">
        <v>134</v>
      </c>
      <c r="H20" s="17"/>
      <c r="I20" s="17">
        <v>1.7802083333333333E-3</v>
      </c>
      <c r="J20" s="17">
        <v>7.6087962962962958E-4</v>
      </c>
      <c r="K20" s="17">
        <v>4.5706018518518518E-4</v>
      </c>
      <c r="L20" s="17">
        <v>7.3796296296296294E-4</v>
      </c>
      <c r="M20" s="17"/>
      <c r="N20" s="17">
        <v>1.6203703703703703E-4</v>
      </c>
      <c r="O20" s="17"/>
      <c r="P20" s="17"/>
      <c r="Q20" s="17"/>
      <c r="R20" s="17"/>
      <c r="S20" s="17"/>
      <c r="T20" s="17"/>
      <c r="U20" s="28" t="str">
        <f ca="1">OFFSET(setUp!$B$8,0,processing_ind!D19)</f>
        <v>Open</v>
      </c>
      <c r="V20" s="28" t="str">
        <f ca="1">OFFSET(setUp!$B$8,0,processing_ind!C19)</f>
        <v>Open</v>
      </c>
    </row>
    <row r="21" spans="1:22" x14ac:dyDescent="0.25">
      <c r="A21" s="4" t="s">
        <v>126</v>
      </c>
      <c r="B21" s="4" t="s">
        <v>128</v>
      </c>
      <c r="C21" s="4">
        <v>31157552</v>
      </c>
      <c r="D21" s="4" t="s">
        <v>33</v>
      </c>
      <c r="E21" s="7">
        <v>35496</v>
      </c>
      <c r="F21" s="8">
        <f>IF(E21="","",DATEDIF(E21,setUp!$C$5,"Y"))</f>
        <v>18</v>
      </c>
      <c r="G21" s="29" t="s">
        <v>134</v>
      </c>
      <c r="H21" s="17"/>
      <c r="I21" s="17"/>
      <c r="J21" s="17"/>
      <c r="K21" s="17"/>
      <c r="L21" s="17"/>
      <c r="M21" s="17"/>
      <c r="N21" s="17">
        <v>1.3148148148148147E-4</v>
      </c>
      <c r="O21" s="17"/>
      <c r="P21" s="17"/>
      <c r="Q21" s="17"/>
      <c r="R21" s="17"/>
      <c r="S21" s="17"/>
      <c r="T21" s="17"/>
      <c r="U21" s="28" t="str">
        <f ca="1">OFFSET(setUp!$B$8,0,processing_ind!D20)</f>
        <v>Open</v>
      </c>
      <c r="V21" s="28" t="str">
        <f ca="1">OFFSET(setUp!$B$8,0,processing_ind!C20)</f>
        <v>Open</v>
      </c>
    </row>
    <row r="22" spans="1:22" x14ac:dyDescent="0.25">
      <c r="A22" s="4" t="s">
        <v>129</v>
      </c>
      <c r="B22" s="4" t="s">
        <v>130</v>
      </c>
      <c r="C22" s="4">
        <v>31226349</v>
      </c>
      <c r="D22" s="4" t="s">
        <v>33</v>
      </c>
      <c r="E22" s="7">
        <v>35484</v>
      </c>
      <c r="F22" s="8">
        <f>IF(E22="","",DATEDIF(E22,setUp!$C$5,"Y"))</f>
        <v>18</v>
      </c>
      <c r="G22" s="29" t="s">
        <v>134</v>
      </c>
      <c r="H22" s="17"/>
      <c r="I22" s="17">
        <v>1.7028935185185185E-3</v>
      </c>
      <c r="J22" s="17">
        <v>7.554398148148148E-4</v>
      </c>
      <c r="K22" s="17">
        <v>4.50462962962963E-4</v>
      </c>
      <c r="L22" s="17">
        <v>7.6157407407407413E-4</v>
      </c>
      <c r="M22" s="17"/>
      <c r="N22" s="17">
        <v>1.6203703703703703E-4</v>
      </c>
      <c r="O22" s="17"/>
      <c r="P22" s="17"/>
      <c r="Q22" s="17"/>
      <c r="R22" s="17"/>
      <c r="S22" s="17"/>
      <c r="T22" s="17"/>
      <c r="U22" s="28" t="str">
        <f ca="1">OFFSET(setUp!$B$8,0,processing_ind!D21)</f>
        <v>Open</v>
      </c>
      <c r="V22" s="28" t="str">
        <f ca="1">OFFSET(setUp!$B$8,0,processing_ind!C21)</f>
        <v>Open</v>
      </c>
    </row>
    <row r="23" spans="1:22" x14ac:dyDescent="0.25">
      <c r="A23" s="4" t="s">
        <v>131</v>
      </c>
      <c r="B23" s="4" t="s">
        <v>132</v>
      </c>
      <c r="C23" s="4">
        <v>30236521</v>
      </c>
      <c r="D23" s="4" t="s">
        <v>36</v>
      </c>
      <c r="E23" s="7">
        <v>33725</v>
      </c>
      <c r="F23" s="8">
        <f>IF(E23="","",DATEDIF(E23,setUp!$C$5,"Y"))</f>
        <v>23</v>
      </c>
      <c r="G23" s="29" t="s">
        <v>134</v>
      </c>
      <c r="H23" s="17"/>
      <c r="I23" s="17"/>
      <c r="J23" s="17"/>
      <c r="K23" s="17"/>
      <c r="L23" s="17"/>
      <c r="M23" s="17"/>
      <c r="N23" s="17">
        <v>2.0833333333333335E-4</v>
      </c>
      <c r="O23" s="17"/>
      <c r="P23" s="17"/>
      <c r="Q23" s="17"/>
      <c r="R23" s="17"/>
      <c r="S23" s="17"/>
      <c r="T23" s="17"/>
      <c r="U23" s="28" t="str">
        <f ca="1">OFFSET(setUp!$B$8,0,processing_ind!D22)</f>
        <v>Open</v>
      </c>
      <c r="V23" s="28" t="str">
        <f ca="1">OFFSET(setUp!$B$8,0,processing_ind!C22)</f>
        <v>Open</v>
      </c>
    </row>
    <row r="24" spans="1:22" x14ac:dyDescent="0.25">
      <c r="A24" s="4" t="s">
        <v>131</v>
      </c>
      <c r="B24" s="4" t="s">
        <v>133</v>
      </c>
      <c r="C24" s="4">
        <v>31103949</v>
      </c>
      <c r="D24" s="4" t="s">
        <v>36</v>
      </c>
      <c r="E24" s="7">
        <v>35282</v>
      </c>
      <c r="F24" s="8">
        <f>IF(E24="","",DATEDIF(E24,setUp!$C$5,"Y"))</f>
        <v>19</v>
      </c>
      <c r="G24" s="29" t="s">
        <v>134</v>
      </c>
      <c r="H24" s="17"/>
      <c r="I24" s="17">
        <v>1.7436342592592592E-3</v>
      </c>
      <c r="J24" s="17">
        <v>7.0624999999999996E-4</v>
      </c>
      <c r="K24" s="17">
        <v>4.7476851851851863E-4</v>
      </c>
      <c r="L24" s="17">
        <v>7.7094907407407407E-4</v>
      </c>
      <c r="M24" s="17"/>
      <c r="N24" s="17">
        <v>1.5439814814814814E-4</v>
      </c>
      <c r="O24" s="17"/>
      <c r="P24" s="17"/>
      <c r="Q24" s="17"/>
      <c r="R24" s="17"/>
      <c r="S24" s="17"/>
      <c r="T24" s="17"/>
      <c r="U24" s="28" t="str">
        <f ca="1">OFFSET(setUp!$B$8,0,processing_ind!D23)</f>
        <v>Open</v>
      </c>
      <c r="V24" s="28" t="str">
        <f ca="1">OFFSET(setUp!$B$8,0,processing_ind!C23)</f>
        <v>Open</v>
      </c>
    </row>
    <row r="25" spans="1:22" x14ac:dyDescent="0.25">
      <c r="A25" s="4" t="s">
        <v>143</v>
      </c>
      <c r="B25" s="4" t="s">
        <v>144</v>
      </c>
      <c r="C25" s="4">
        <v>100</v>
      </c>
      <c r="D25" s="4" t="s">
        <v>33</v>
      </c>
      <c r="E25" s="7">
        <v>33117</v>
      </c>
      <c r="F25" s="8">
        <f>IF(E25="","",DATEDIF(E25,setUp!$C$5,"Y"))</f>
        <v>25</v>
      </c>
      <c r="G25" s="29" t="s">
        <v>9</v>
      </c>
      <c r="H25" s="17"/>
      <c r="I25" s="17"/>
      <c r="J25" s="17"/>
      <c r="K25" s="17"/>
      <c r="L25" s="17"/>
      <c r="M25" s="17"/>
      <c r="N25" s="17"/>
      <c r="O25" s="17"/>
      <c r="P25" s="17"/>
      <c r="Q25" s="17"/>
      <c r="R25" s="17"/>
      <c r="S25" s="17"/>
      <c r="T25" s="17"/>
      <c r="U25" s="28" t="str">
        <f ca="1">OFFSET(setUp!$B$8,0,processing_ind!D24)</f>
        <v>Open</v>
      </c>
      <c r="V25" s="28" t="str">
        <f ca="1">OFFSET(setUp!$B$8,0,processing_ind!C24)</f>
        <v>Open</v>
      </c>
    </row>
    <row r="26" spans="1:22" x14ac:dyDescent="0.25">
      <c r="A26" s="4"/>
      <c r="B26" s="4"/>
      <c r="C26" s="4"/>
      <c r="D26" s="4"/>
      <c r="E26" s="4"/>
      <c r="F26" s="8" t="str">
        <f>IF(E26="","",DATEDIF(E26,setUp!$C$5,"Y"))</f>
        <v/>
      </c>
      <c r="G26" s="29"/>
      <c r="H26" s="17"/>
      <c r="I26" s="17"/>
      <c r="J26" s="17"/>
      <c r="K26" s="17"/>
      <c r="L26" s="17"/>
      <c r="M26" s="17"/>
      <c r="N26" s="17"/>
      <c r="O26" s="17"/>
      <c r="P26" s="17"/>
      <c r="Q26" s="17"/>
      <c r="R26" s="17"/>
      <c r="S26" s="17"/>
      <c r="T26" s="17"/>
      <c r="U26" s="28">
        <f ca="1">OFFSET(setUp!$B$8,0,processing_ind!D25)</f>
        <v>0</v>
      </c>
      <c r="V26" s="28" t="str">
        <f ca="1">OFFSET(setUp!$B$8,0,processing_ind!C25)</f>
        <v>AgeGroup</v>
      </c>
    </row>
    <row r="27" spans="1:22" x14ac:dyDescent="0.25">
      <c r="A27" s="4"/>
      <c r="B27" s="4"/>
      <c r="C27" s="4"/>
      <c r="D27" s="4"/>
      <c r="E27" s="4"/>
      <c r="F27" s="8" t="str">
        <f>IF(E27="","",DATEDIF(E27,setUp!$C$5,"Y"))</f>
        <v/>
      </c>
      <c r="G27" s="29"/>
      <c r="H27" s="17"/>
      <c r="I27" s="17"/>
      <c r="J27" s="17"/>
      <c r="K27" s="17"/>
      <c r="L27" s="17"/>
      <c r="M27" s="17"/>
      <c r="N27" s="17"/>
      <c r="O27" s="17"/>
      <c r="P27" s="17"/>
      <c r="Q27" s="17"/>
      <c r="R27" s="17"/>
      <c r="S27" s="17"/>
      <c r="T27" s="17"/>
      <c r="U27" s="28">
        <f ca="1">OFFSET(setUp!$B$8,0,processing_ind!D26)</f>
        <v>0</v>
      </c>
      <c r="V27" s="28" t="str">
        <f ca="1">OFFSET(setUp!$B$8,0,processing_ind!C26)</f>
        <v>AgeGroup</v>
      </c>
    </row>
    <row r="28" spans="1:22" x14ac:dyDescent="0.25">
      <c r="A28" s="4"/>
      <c r="B28" s="4"/>
      <c r="C28" s="4"/>
      <c r="D28" s="4"/>
      <c r="E28" s="4"/>
      <c r="F28" s="8" t="str">
        <f>IF(E28="","",DATEDIF(E28,setUp!$C$5,"Y"))</f>
        <v/>
      </c>
      <c r="G28" s="29"/>
      <c r="H28" s="17"/>
      <c r="I28" s="17"/>
      <c r="J28" s="17"/>
      <c r="K28" s="17"/>
      <c r="L28" s="17"/>
      <c r="M28" s="17"/>
      <c r="N28" s="17"/>
      <c r="O28" s="17"/>
      <c r="P28" s="17"/>
      <c r="Q28" s="17"/>
      <c r="R28" s="17"/>
      <c r="S28" s="17"/>
      <c r="T28" s="17"/>
      <c r="U28" s="28">
        <f ca="1">OFFSET(setUp!$B$8,0,processing_ind!D27)</f>
        <v>0</v>
      </c>
      <c r="V28" s="28" t="str">
        <f ca="1">OFFSET(setUp!$B$8,0,processing_ind!C27)</f>
        <v>AgeGroup</v>
      </c>
    </row>
    <row r="29" spans="1:22" x14ac:dyDescent="0.25">
      <c r="A29" s="4"/>
      <c r="B29" s="4"/>
      <c r="C29" s="4"/>
      <c r="D29" s="4"/>
      <c r="E29" s="4"/>
      <c r="F29" s="8" t="str">
        <f>IF(E29="","",DATEDIF(E29,setUp!$C$5,"Y"))</f>
        <v/>
      </c>
      <c r="G29" s="29"/>
      <c r="H29" s="17"/>
      <c r="I29" s="17"/>
      <c r="J29" s="17"/>
      <c r="K29" s="17"/>
      <c r="L29" s="17"/>
      <c r="M29" s="17"/>
      <c r="N29" s="17"/>
      <c r="O29" s="17"/>
      <c r="P29" s="17"/>
      <c r="Q29" s="17"/>
      <c r="R29" s="17"/>
      <c r="S29" s="17"/>
      <c r="T29" s="17"/>
      <c r="U29" s="28">
        <f ca="1">OFFSET(setUp!$B$8,0,processing_ind!D28)</f>
        <v>0</v>
      </c>
      <c r="V29" s="28" t="str">
        <f ca="1">OFFSET(setUp!$B$8,0,processing_ind!C28)</f>
        <v>AgeGroup</v>
      </c>
    </row>
    <row r="30" spans="1:22" x14ac:dyDescent="0.25">
      <c r="A30" s="4"/>
      <c r="B30" s="4"/>
      <c r="C30" s="4"/>
      <c r="D30" s="4"/>
      <c r="E30" s="4"/>
      <c r="F30" s="8" t="str">
        <f>IF(E30="","",DATEDIF(E30,setUp!$C$5,"Y"))</f>
        <v/>
      </c>
      <c r="G30" s="29"/>
      <c r="H30" s="17"/>
      <c r="I30" s="17"/>
      <c r="J30" s="17"/>
      <c r="K30" s="17"/>
      <c r="L30" s="17"/>
      <c r="M30" s="17"/>
      <c r="N30" s="17"/>
      <c r="O30" s="17"/>
      <c r="P30" s="17"/>
      <c r="Q30" s="17"/>
      <c r="R30" s="17"/>
      <c r="S30" s="17"/>
      <c r="T30" s="17"/>
      <c r="U30" s="28">
        <f ca="1">OFFSET(setUp!$B$8,0,processing_ind!D29)</f>
        <v>0</v>
      </c>
      <c r="V30" s="28" t="str">
        <f ca="1">OFFSET(setUp!$B$8,0,processing_ind!C29)</f>
        <v>AgeGroup</v>
      </c>
    </row>
    <row r="31" spans="1:22" x14ac:dyDescent="0.25">
      <c r="A31" s="4"/>
      <c r="B31" s="4"/>
      <c r="C31" s="4"/>
      <c r="D31" s="4"/>
      <c r="E31" s="4"/>
      <c r="F31" s="8" t="str">
        <f>IF(E31="","",DATEDIF(E31,setUp!$C$5,"Y"))</f>
        <v/>
      </c>
      <c r="G31" s="29"/>
      <c r="H31" s="17"/>
      <c r="I31" s="17"/>
      <c r="J31" s="17"/>
      <c r="K31" s="17"/>
      <c r="L31" s="17"/>
      <c r="M31" s="17"/>
      <c r="N31" s="17"/>
      <c r="O31" s="17"/>
      <c r="P31" s="17"/>
      <c r="Q31" s="17"/>
      <c r="R31" s="17"/>
      <c r="S31" s="17"/>
      <c r="T31" s="17"/>
      <c r="U31" s="28">
        <f ca="1">OFFSET(setUp!$B$8,0,processing_ind!D30)</f>
        <v>0</v>
      </c>
      <c r="V31" s="28" t="str">
        <f ca="1">OFFSET(setUp!$B$8,0,processing_ind!C30)</f>
        <v>AgeGroup</v>
      </c>
    </row>
    <row r="32" spans="1:22" x14ac:dyDescent="0.25">
      <c r="A32" s="4"/>
      <c r="B32" s="4"/>
      <c r="C32" s="4"/>
      <c r="D32" s="4"/>
      <c r="E32" s="4"/>
      <c r="F32" s="8" t="str">
        <f>IF(E32="","",DATEDIF(E32,setUp!$C$5,"Y"))</f>
        <v/>
      </c>
      <c r="G32" s="29"/>
      <c r="H32" s="17"/>
      <c r="I32" s="17"/>
      <c r="J32" s="17"/>
      <c r="K32" s="17"/>
      <c r="L32" s="17"/>
      <c r="M32" s="17"/>
      <c r="N32" s="17"/>
      <c r="O32" s="17"/>
      <c r="P32" s="17"/>
      <c r="Q32" s="17"/>
      <c r="R32" s="17"/>
      <c r="S32" s="17"/>
      <c r="T32" s="17"/>
      <c r="U32" s="28">
        <f ca="1">OFFSET(setUp!$B$8,0,processing_ind!D31)</f>
        <v>0</v>
      </c>
      <c r="V32" s="28" t="str">
        <f ca="1">OFFSET(setUp!$B$8,0,processing_ind!C31)</f>
        <v>AgeGroup</v>
      </c>
    </row>
    <row r="33" spans="1:22" x14ac:dyDescent="0.25">
      <c r="A33" s="4"/>
      <c r="B33" s="4"/>
      <c r="C33" s="4"/>
      <c r="D33" s="4"/>
      <c r="E33" s="4"/>
      <c r="F33" s="8" t="str">
        <f>IF(E33="","",DATEDIF(E33,setUp!$C$5,"Y"))</f>
        <v/>
      </c>
      <c r="G33" s="29"/>
      <c r="H33" s="17"/>
      <c r="I33" s="17"/>
      <c r="J33" s="17"/>
      <c r="K33" s="17"/>
      <c r="L33" s="17"/>
      <c r="M33" s="17"/>
      <c r="N33" s="17"/>
      <c r="O33" s="17"/>
      <c r="P33" s="17"/>
      <c r="Q33" s="17"/>
      <c r="R33" s="17"/>
      <c r="S33" s="17"/>
      <c r="T33" s="17"/>
      <c r="U33" s="28">
        <f ca="1">OFFSET(setUp!$B$8,0,processing_ind!D32)</f>
        <v>0</v>
      </c>
      <c r="V33" s="28" t="str">
        <f ca="1">OFFSET(setUp!$B$8,0,processing_ind!C32)</f>
        <v>AgeGroup</v>
      </c>
    </row>
    <row r="34" spans="1:22" x14ac:dyDescent="0.25">
      <c r="A34" s="4"/>
      <c r="B34" s="4"/>
      <c r="C34" s="4"/>
      <c r="D34" s="4"/>
      <c r="E34" s="4"/>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4"/>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3" priority="6" operator="equal">
      <formula>0</formula>
    </cfRule>
  </conditionalFormatting>
  <conditionalFormatting sqref="G4:G152">
    <cfRule type="cellIs" dxfId="2" priority="1" stopIfTrue="1" operator="equal">
      <formula>U4</formula>
    </cfRule>
    <cfRule type="cellIs" dxfId="1"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workbookViewId="0">
      <selection activeCell="E11" sqref="E11"/>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5" x14ac:dyDescent="0.25">
      <c r="G1" s="21" t="s">
        <v>30</v>
      </c>
      <c r="H1" s="9" t="s">
        <v>81</v>
      </c>
      <c r="K1" s="14" t="s">
        <v>44</v>
      </c>
      <c r="L1" t="s">
        <v>31</v>
      </c>
    </row>
    <row r="2" spans="1:20" x14ac:dyDescent="0.25">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x14ac:dyDescent="0.25">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x14ac:dyDescent="0.25">
      <c r="A4" s="4" t="s">
        <v>143</v>
      </c>
      <c r="B4" s="4" t="s">
        <v>143</v>
      </c>
      <c r="C4" s="4" t="s">
        <v>143</v>
      </c>
      <c r="D4" s="4" t="s">
        <v>143</v>
      </c>
      <c r="E4" s="4" t="s">
        <v>36</v>
      </c>
      <c r="F4" s="73" t="s">
        <v>7</v>
      </c>
      <c r="G4" s="17">
        <v>1.3310185185185185E-3</v>
      </c>
      <c r="H4" s="17">
        <v>1.9097222222222222E-3</v>
      </c>
      <c r="I4" s="17">
        <v>1.6782407407407406E-3</v>
      </c>
      <c r="J4" s="17"/>
      <c r="K4" s="17"/>
      <c r="L4" s="17"/>
      <c r="M4" s="17"/>
      <c r="N4" s="17"/>
      <c r="O4" s="17"/>
      <c r="P4" s="17"/>
      <c r="Q4" s="17"/>
      <c r="R4" s="17"/>
      <c r="S4" s="17"/>
      <c r="T4" t="s">
        <v>145</v>
      </c>
    </row>
    <row r="5" spans="1:20" x14ac:dyDescent="0.25">
      <c r="A5" s="4" t="s">
        <v>143</v>
      </c>
      <c r="B5" s="4" t="s">
        <v>143</v>
      </c>
      <c r="C5" s="4" t="s">
        <v>143</v>
      </c>
      <c r="D5" s="4" t="s">
        <v>143</v>
      </c>
      <c r="E5" s="4" t="s">
        <v>33</v>
      </c>
      <c r="F5" s="73" t="s">
        <v>7</v>
      </c>
      <c r="G5" s="17">
        <v>1.2943287037037038E-3</v>
      </c>
      <c r="H5" s="17">
        <v>1.9097222222222222E-3</v>
      </c>
      <c r="I5" s="17">
        <v>1.5625000000000001E-3</v>
      </c>
      <c r="J5" s="17"/>
      <c r="K5" s="17"/>
      <c r="L5" s="17"/>
      <c r="M5" s="17"/>
      <c r="N5" s="17"/>
      <c r="O5" s="17"/>
      <c r="P5" s="17"/>
      <c r="Q5" s="17"/>
      <c r="R5" s="17"/>
      <c r="S5" s="17"/>
      <c r="T5" t="s">
        <v>145</v>
      </c>
    </row>
    <row r="6" spans="1:20" x14ac:dyDescent="0.25">
      <c r="A6" s="4" t="s">
        <v>143</v>
      </c>
      <c r="B6" s="4" t="s">
        <v>143</v>
      </c>
      <c r="C6" s="4" t="s">
        <v>143</v>
      </c>
      <c r="D6" s="4" t="s">
        <v>143</v>
      </c>
      <c r="E6" s="4" t="s">
        <v>33</v>
      </c>
      <c r="F6" s="4" t="s">
        <v>134</v>
      </c>
      <c r="G6" s="17">
        <v>1.179976851851852E-3</v>
      </c>
      <c r="H6" s="17">
        <v>1.6275462962962962E-3</v>
      </c>
      <c r="I6" s="17">
        <v>1.3460648148148147E-3</v>
      </c>
      <c r="J6" s="17"/>
      <c r="K6" s="17"/>
      <c r="L6" s="17"/>
      <c r="M6" s="17"/>
      <c r="N6" s="17"/>
      <c r="O6" s="17"/>
      <c r="P6" s="17"/>
      <c r="Q6" s="17"/>
      <c r="R6" s="17"/>
      <c r="S6" s="17"/>
      <c r="T6" t="s">
        <v>145</v>
      </c>
    </row>
    <row r="7" spans="1:20" x14ac:dyDescent="0.25">
      <c r="A7" s="4" t="s">
        <v>143</v>
      </c>
      <c r="B7" s="4" t="s">
        <v>143</v>
      </c>
      <c r="C7" s="4" t="s">
        <v>143</v>
      </c>
      <c r="D7" s="4" t="s">
        <v>143</v>
      </c>
      <c r="E7" s="4" t="s">
        <v>36</v>
      </c>
      <c r="F7" s="4" t="s">
        <v>134</v>
      </c>
      <c r="G7" s="17">
        <v>1.3310185185185185E-3</v>
      </c>
      <c r="H7" s="17">
        <v>1.7013888888888892E-3</v>
      </c>
      <c r="I7" s="17">
        <v>1.4814814814814814E-3</v>
      </c>
      <c r="J7" s="17"/>
      <c r="K7" s="17"/>
      <c r="L7" s="17"/>
      <c r="M7" s="17"/>
      <c r="N7" s="17"/>
      <c r="O7" s="17"/>
      <c r="P7" s="17"/>
      <c r="Q7" s="17"/>
      <c r="R7" s="17"/>
      <c r="S7" s="17"/>
      <c r="T7" t="s">
        <v>145</v>
      </c>
    </row>
    <row r="8" spans="1:20" x14ac:dyDescent="0.25">
      <c r="A8" s="11"/>
      <c r="B8" s="11"/>
      <c r="C8" s="11"/>
      <c r="D8" s="11"/>
      <c r="E8" s="4"/>
      <c r="F8" s="4"/>
      <c r="G8" s="17"/>
      <c r="H8" s="17"/>
      <c r="I8" s="17"/>
      <c r="J8" s="17"/>
      <c r="K8" s="17"/>
      <c r="L8" s="17"/>
      <c r="M8" s="17"/>
      <c r="N8" s="17"/>
      <c r="O8" s="17"/>
      <c r="P8" s="17"/>
      <c r="Q8" s="17"/>
      <c r="R8" s="17"/>
      <c r="S8" s="17"/>
    </row>
    <row r="9" spans="1:20" x14ac:dyDescent="0.25">
      <c r="A9" s="11"/>
      <c r="B9" s="11"/>
      <c r="C9" s="11"/>
      <c r="D9" s="11"/>
      <c r="E9" s="4"/>
      <c r="F9" s="4"/>
      <c r="G9" s="17"/>
      <c r="H9" s="17"/>
      <c r="I9" s="17"/>
      <c r="J9" s="17"/>
      <c r="K9" s="17"/>
      <c r="L9" s="17"/>
      <c r="M9" s="17"/>
      <c r="N9" s="17"/>
      <c r="O9" s="17"/>
      <c r="P9" s="17"/>
      <c r="Q9" s="17"/>
      <c r="R9" s="17"/>
      <c r="S9" s="17"/>
    </row>
    <row r="10" spans="1:20" x14ac:dyDescent="0.25">
      <c r="A10" s="11"/>
      <c r="B10" s="11"/>
      <c r="C10" s="11"/>
      <c r="D10" s="11"/>
      <c r="E10" s="4"/>
      <c r="F10" s="4"/>
      <c r="G10" s="17"/>
      <c r="H10" s="17"/>
      <c r="I10" s="17"/>
      <c r="J10" s="17"/>
      <c r="K10" s="17"/>
      <c r="L10" s="17"/>
      <c r="M10" s="17"/>
      <c r="N10" s="17"/>
      <c r="O10" s="17"/>
      <c r="P10" s="17"/>
      <c r="Q10" s="17"/>
      <c r="R10" s="17"/>
      <c r="S10" s="17"/>
    </row>
    <row r="11" spans="1:20" x14ac:dyDescent="0.25">
      <c r="A11" s="11"/>
      <c r="B11" s="11"/>
      <c r="C11" s="11"/>
      <c r="D11" s="11"/>
      <c r="E11" s="4"/>
      <c r="F11" s="4"/>
      <c r="G11" s="17"/>
      <c r="H11" s="17"/>
      <c r="I11" s="17"/>
      <c r="J11" s="17"/>
      <c r="K11" s="17"/>
      <c r="L11" s="17"/>
      <c r="M11" s="17"/>
      <c r="N11" s="17"/>
      <c r="O11" s="17"/>
      <c r="P11" s="17"/>
      <c r="Q11" s="17"/>
      <c r="R11" s="17"/>
      <c r="S11" s="17"/>
    </row>
    <row r="12" spans="1:20" x14ac:dyDescent="0.25">
      <c r="A12" s="11"/>
      <c r="B12" s="11"/>
      <c r="C12" s="11"/>
      <c r="D12" s="11"/>
      <c r="E12" s="4"/>
      <c r="F12" s="4"/>
      <c r="G12" s="17"/>
      <c r="H12" s="17"/>
      <c r="I12" s="17"/>
      <c r="J12" s="17"/>
      <c r="K12" s="17"/>
      <c r="L12" s="17"/>
      <c r="M12" s="17"/>
      <c r="N12" s="17"/>
      <c r="O12" s="17"/>
      <c r="P12" s="17"/>
      <c r="Q12" s="17"/>
      <c r="R12" s="17"/>
      <c r="S12" s="17"/>
    </row>
    <row r="13" spans="1:20" x14ac:dyDescent="0.25">
      <c r="A13" s="11"/>
      <c r="B13" s="11"/>
      <c r="C13" s="11"/>
      <c r="D13" s="11"/>
      <c r="E13" s="4"/>
      <c r="F13" s="4"/>
      <c r="G13" s="17"/>
      <c r="H13" s="17"/>
      <c r="I13" s="17"/>
      <c r="J13" s="17"/>
      <c r="K13" s="17"/>
      <c r="L13" s="17"/>
      <c r="M13" s="17"/>
      <c r="N13" s="17"/>
      <c r="O13" s="17"/>
      <c r="P13" s="17"/>
      <c r="Q13" s="17"/>
      <c r="R13" s="17"/>
      <c r="S13" s="17"/>
    </row>
    <row r="14" spans="1:20" x14ac:dyDescent="0.25">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0"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23" sqref="E23"/>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3" t="s">
        <v>28</v>
      </c>
      <c r="C2" s="203"/>
      <c r="D2" t="s">
        <v>91</v>
      </c>
      <c r="E2" t="s">
        <v>92</v>
      </c>
    </row>
    <row r="3" spans="2:18" x14ac:dyDescent="0.25">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14</v>
      </c>
      <c r="C7">
        <f>IF(AND(B7&gt;=setUp!C$9,B7&lt;=setUp!C$10),1,IF(AND(B7&gt;=setUp!D$9,B7&lt;=setUp!D$10),2,IF(AND(B7&gt;=setUp!E$9,B7&lt;=setUp!E$10),3,IF(AND(B7&gt;=setUp!F$9,B7&lt;=setUp!F$10),4,IF(AND(B7&gt;=setUp!G$9,B7&lt;=setUp!G$10),5,0)))))</f>
        <v>2</v>
      </c>
      <c r="D7">
        <f>IF(AND(Entry_Ind!F8&gt;=setUp!C$9,Entry_Ind!F8&lt;=setUp!C$10),1,IF(AND(Entry_Ind!F8&gt;=setUp!D$9,Entry_Ind!F8&lt;=setUp!D$10),2,IF(AND(Entry_Ind!F8&gt;=setUp!E$9,Entry_Ind!F8&lt;=setUp!E$10),3,IF(AND(Entry_Ind!F8&gt;=setUp!F$9,Entry_Ind!F8&lt;=setUp!F$10),4,IF(AND(Entry_Ind!I8&gt;=setUp!G$9,Entry_Ind!F8&lt;=setUp!G$10),5,0)))))</f>
        <v>2</v>
      </c>
      <c r="E7">
        <f>IFERROR(HLOOKUP(Entry_Ind!G8,setUp!$C$8:$G$11,4,FALSE),6)</f>
        <v>2</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1</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12</v>
      </c>
      <c r="C8">
        <f>IF(AND(B8&gt;=setUp!C$9,B8&lt;=setUp!C$10),1,IF(AND(B8&gt;=setUp!D$9,B8&lt;=setUp!D$10),2,IF(AND(B8&gt;=setUp!E$9,B8&lt;=setUp!E$10),3,IF(AND(B8&gt;=setUp!F$9,B8&lt;=setUp!F$10),4,IF(AND(B8&gt;=setUp!G$9,B8&lt;=setUp!G$10),5,0)))))</f>
        <v>2</v>
      </c>
      <c r="D8">
        <f>IF(AND(Entry_Ind!F9&gt;=setUp!C$9,Entry_Ind!F9&lt;=setUp!C$10),1,IF(AND(Entry_Ind!F9&gt;=setUp!D$9,Entry_Ind!F9&lt;=setUp!D$10),2,IF(AND(Entry_Ind!F9&gt;=setUp!E$9,Entry_Ind!F9&lt;=setUp!E$10),3,IF(AND(Entry_Ind!F9&gt;=setUp!F$9,Entry_Ind!F9&lt;=setUp!F$10),4,IF(AND(Entry_Ind!I9&gt;=setUp!G$9,Entry_Ind!F9&lt;=setUp!G$10),5,0)))))</f>
        <v>2</v>
      </c>
      <c r="E8">
        <f>IFERROR(HLOOKUP(Entry_Ind!G9,setUp!$C$8:$G$11,4,FALSE),6)</f>
        <v>2</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1</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14</v>
      </c>
      <c r="C9">
        <f>IF(AND(B9&gt;=setUp!C$9,B9&lt;=setUp!C$10),1,IF(AND(B9&gt;=setUp!D$9,B9&lt;=setUp!D$10),2,IF(AND(B9&gt;=setUp!E$9,B9&lt;=setUp!E$10),3,IF(AND(B9&gt;=setUp!F$9,B9&lt;=setUp!F$10),4,IF(AND(B9&gt;=setUp!G$9,B9&lt;=setUp!G$10),5,0)))))</f>
        <v>2</v>
      </c>
      <c r="D9">
        <f>IF(AND(Entry_Ind!F10&gt;=setUp!C$9,Entry_Ind!F10&lt;=setUp!C$10),1,IF(AND(Entry_Ind!F10&gt;=setUp!D$9,Entry_Ind!F10&lt;=setUp!D$10),2,IF(AND(Entry_Ind!F10&gt;=setUp!E$9,Entry_Ind!F10&lt;=setUp!E$10),3,IF(AND(Entry_Ind!F10&gt;=setUp!F$9,Entry_Ind!F10&lt;=setUp!F$10),4,IF(AND(Entry_Ind!I10&gt;=setUp!G$9,Entry_Ind!F10&lt;=setUp!G$10),5,0)))))</f>
        <v>2</v>
      </c>
      <c r="E9">
        <f>IFERROR(HLOOKUP(Entry_Ind!G10,setUp!$C$8:$G$11,4,FALSE),6)</f>
        <v>2</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1</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12</v>
      </c>
      <c r="C10">
        <f>IF(AND(B10&gt;=setUp!C$9,B10&lt;=setUp!C$10),1,IF(AND(B10&gt;=setUp!D$9,B10&lt;=setUp!D$10),2,IF(AND(B10&gt;=setUp!E$9,B10&lt;=setUp!E$10),3,IF(AND(B10&gt;=setUp!F$9,B10&lt;=setUp!F$10),4,IF(AND(B10&gt;=setUp!G$9,B10&lt;=setUp!G$10),5,0)))))</f>
        <v>2</v>
      </c>
      <c r="D10">
        <f>IF(AND(Entry_Ind!F11&gt;=setUp!C$9,Entry_Ind!F11&lt;=setUp!C$10),1,IF(AND(Entry_Ind!F11&gt;=setUp!D$9,Entry_Ind!F11&lt;=setUp!D$10),2,IF(AND(Entry_Ind!F11&gt;=setUp!E$9,Entry_Ind!F11&lt;=setUp!E$10),3,IF(AND(Entry_Ind!F11&gt;=setUp!F$9,Entry_Ind!F11&lt;=setUp!F$10),4,IF(AND(Entry_Ind!I11&gt;=setUp!G$9,Entry_Ind!F11&lt;=setUp!G$10),5,0)))))</f>
        <v>2</v>
      </c>
      <c r="E10">
        <f>IFERROR(HLOOKUP(Entry_Ind!G11,setUp!$C$8:$G$11,4,FALSE),6)</f>
        <v>2</v>
      </c>
      <c r="F10">
        <f ca="1">CHOOSE(OFFSET(setUp!$B$11,F$1,$E10)+1,IF($C10=$E10,0,IF(OFFSET(setUp!$B$11,F$1,$C10)=2,2,0)),1,1)</f>
        <v>1</v>
      </c>
      <c r="G10">
        <f ca="1">CHOOSE(OFFSET(setUp!$B$11,G$1,$E10)+1,IF($C10=$E10,0,IF(OFFSET(setUp!$B$11,G$1,$C10)=2,2,0)),1,1)</f>
        <v>0</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1</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13</v>
      </c>
      <c r="C11">
        <f>IF(AND(B11&gt;=setUp!C$9,B11&lt;=setUp!C$10),1,IF(AND(B11&gt;=setUp!D$9,B11&lt;=setUp!D$10),2,IF(AND(B11&gt;=setUp!E$9,B11&lt;=setUp!E$10),3,IF(AND(B11&gt;=setUp!F$9,B11&lt;=setUp!F$10),4,IF(AND(B11&gt;=setUp!G$9,B11&lt;=setUp!G$10),5,0)))))</f>
        <v>2</v>
      </c>
      <c r="D11">
        <f>IF(AND(Entry_Ind!F12&gt;=setUp!C$9,Entry_Ind!F12&lt;=setUp!C$10),1,IF(AND(Entry_Ind!F12&gt;=setUp!D$9,Entry_Ind!F12&lt;=setUp!D$10),2,IF(AND(Entry_Ind!F12&gt;=setUp!E$9,Entry_Ind!F12&lt;=setUp!E$10),3,IF(AND(Entry_Ind!F12&gt;=setUp!F$9,Entry_Ind!F12&lt;=setUp!F$10),4,IF(AND(Entry_Ind!I12&gt;=setUp!G$9,Entry_Ind!F12&lt;=setUp!G$10),5,0)))))</f>
        <v>2</v>
      </c>
      <c r="E11">
        <f>IFERROR(HLOOKUP(Entry_Ind!G12,setUp!$C$8:$G$11,4,FALSE),6)</f>
        <v>2</v>
      </c>
      <c r="F11">
        <f ca="1">CHOOSE(OFFSET(setUp!$B$11,F$1,$E11)+1,IF($C11=$E11,0,IF(OFFSET(setUp!$B$11,F$1,$C11)=2,2,0)),1,1)</f>
        <v>1</v>
      </c>
      <c r="G11">
        <f ca="1">CHOOSE(OFFSET(setUp!$B$11,G$1,$E11)+1,IF($C11=$E11,0,IF(OFFSET(setUp!$B$11,G$1,$C11)=2,2,0)),1,1)</f>
        <v>0</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1</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12</v>
      </c>
      <c r="C12">
        <f>IF(AND(B12&gt;=setUp!C$9,B12&lt;=setUp!C$10),1,IF(AND(B12&gt;=setUp!D$9,B12&lt;=setUp!D$10),2,IF(AND(B12&gt;=setUp!E$9,B12&lt;=setUp!E$10),3,IF(AND(B12&gt;=setUp!F$9,B12&lt;=setUp!F$10),4,IF(AND(B12&gt;=setUp!G$9,B12&lt;=setUp!G$10),5,0)))))</f>
        <v>2</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1</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14</v>
      </c>
      <c r="C13">
        <f>IF(AND(B13&gt;=setUp!C$9,B13&lt;=setUp!C$10),1,IF(AND(B13&gt;=setUp!D$9,B13&lt;=setUp!D$10),2,IF(AND(B13&gt;=setUp!E$9,B13&lt;=setUp!E$10),3,IF(AND(B13&gt;=setUp!F$9,B13&lt;=setUp!F$10),4,IF(AND(B13&gt;=setUp!G$9,B13&lt;=setUp!G$10),5,0)))))</f>
        <v>2</v>
      </c>
      <c r="D13">
        <f>IF(AND(Entry_Ind!F14&gt;=setUp!C$9,Entry_Ind!F14&lt;=setUp!C$10),1,IF(AND(Entry_Ind!F14&gt;=setUp!D$9,Entry_Ind!F14&lt;=setUp!D$10),2,IF(AND(Entry_Ind!F14&gt;=setUp!E$9,Entry_Ind!F14&lt;=setUp!E$10),3,IF(AND(Entry_Ind!F14&gt;=setUp!F$9,Entry_Ind!F14&lt;=setUp!F$10),4,IF(AND(Entry_Ind!I14&gt;=setUp!G$9,Entry_Ind!F14&lt;=setUp!G$10),5,0)))))</f>
        <v>2</v>
      </c>
      <c r="E13">
        <f>IFERROR(HLOOKUP(Entry_Ind!G14,setUp!$C$8:$G$11,4,FALSE),6)</f>
        <v>2</v>
      </c>
      <c r="F13">
        <f ca="1">CHOOSE(OFFSET(setUp!$B$11,F$1,$E13)+1,IF($C13=$E13,0,IF(OFFSET(setUp!$B$11,F$1,$C13)=2,2,0)),1,1)</f>
        <v>1</v>
      </c>
      <c r="G13">
        <f ca="1">CHOOSE(OFFSET(setUp!$B$11,G$1,$E13)+1,IF($C13=$E13,0,IF(OFFSET(setUp!$B$11,G$1,$C13)=2,2,0)),1,1)</f>
        <v>0</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1</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15</v>
      </c>
      <c r="C14">
        <f>IF(AND(B14&gt;=setUp!C$9,B14&lt;=setUp!C$10),1,IF(AND(B14&gt;=setUp!D$9,B14&lt;=setUp!D$10),2,IF(AND(B14&gt;=setUp!E$9,B14&lt;=setUp!E$10),3,IF(AND(B14&gt;=setUp!F$9,B14&lt;=setUp!F$10),4,IF(AND(B14&gt;=setUp!G$9,B14&lt;=setUp!G$10),5,0)))))</f>
        <v>3</v>
      </c>
      <c r="D14">
        <f>IF(AND(Entry_Ind!F15&gt;=setUp!C$9,Entry_Ind!F15&lt;=setUp!C$10),1,IF(AND(Entry_Ind!F15&gt;=setUp!D$9,Entry_Ind!F15&lt;=setUp!D$10),2,IF(AND(Entry_Ind!F15&gt;=setUp!E$9,Entry_Ind!F15&lt;=setUp!E$10),3,IF(AND(Entry_Ind!F15&gt;=setUp!F$9,Entry_Ind!F15&lt;=setUp!F$10),4,IF(AND(Entry_Ind!I15&gt;=setUp!G$9,Entry_Ind!F15&lt;=setUp!G$10),5,0)))))</f>
        <v>2</v>
      </c>
      <c r="E14">
        <f>IFERROR(HLOOKUP(Entry_Ind!G15,setUp!$C$8:$G$11,4,FALSE),6)</f>
        <v>2</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2</v>
      </c>
      <c r="K14">
        <f ca="1">CHOOSE(OFFSET(setUp!$B$11,K$1,$E14)+1,IF($C14=$E14,0,IF(OFFSET(setUp!$B$11,K$1,$C14)=2,2,0)),1,1)</f>
        <v>1</v>
      </c>
      <c r="L14">
        <f ca="1">CHOOSE(OFFSET(setUp!$B$11,L$1,$E14)+1,IF($C14=$E14,0,IF(OFFSET(setUp!$B$11,L$1,$C14)=2,2,0)),1,1)</f>
        <v>2</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14</v>
      </c>
      <c r="C15">
        <f>IF(AND(B15&gt;=setUp!C$9,B15&lt;=setUp!C$10),1,IF(AND(B15&gt;=setUp!D$9,B15&lt;=setUp!D$10),2,IF(AND(B15&gt;=setUp!E$9,B15&lt;=setUp!E$10),3,IF(AND(B15&gt;=setUp!F$9,B15&lt;=setUp!F$10),4,IF(AND(B15&gt;=setUp!G$9,B15&lt;=setUp!G$10),5,0)))))</f>
        <v>2</v>
      </c>
      <c r="D15">
        <f>IF(AND(Entry_Ind!F16&gt;=setUp!C$9,Entry_Ind!F16&lt;=setUp!C$10),1,IF(AND(Entry_Ind!F16&gt;=setUp!D$9,Entry_Ind!F16&lt;=setUp!D$10),2,IF(AND(Entry_Ind!F16&gt;=setUp!E$9,Entry_Ind!F16&lt;=setUp!E$10),3,IF(AND(Entry_Ind!F16&gt;=setUp!F$9,Entry_Ind!F16&lt;=setUp!F$10),4,IF(AND(Entry_Ind!I16&gt;=setUp!G$9,Entry_Ind!F16&lt;=setUp!G$10),5,0)))))</f>
        <v>2</v>
      </c>
      <c r="E15">
        <f>IFERROR(HLOOKUP(Entry_Ind!G16,setUp!$C$8:$G$11,4,FALSE),6)</f>
        <v>2</v>
      </c>
      <c r="F15">
        <f ca="1">CHOOSE(OFFSET(setUp!$B$11,F$1,$E15)+1,IF($C15=$E15,0,IF(OFFSET(setUp!$B$11,F$1,$C15)=2,2,0)),1,1)</f>
        <v>1</v>
      </c>
      <c r="G15">
        <f ca="1">CHOOSE(OFFSET(setUp!$B$11,G$1,$E15)+1,IF($C15=$E15,0,IF(OFFSET(setUp!$B$11,G$1,$C15)=2,2,0)),1,1)</f>
        <v>0</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1</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15</v>
      </c>
      <c r="C16">
        <f>IF(AND(B16&gt;=setUp!C$9,B16&lt;=setUp!C$10),1,IF(AND(B16&gt;=setUp!D$9,B16&lt;=setUp!D$10),2,IF(AND(B16&gt;=setUp!E$9,B16&lt;=setUp!E$10),3,IF(AND(B16&gt;=setUp!F$9,B16&lt;=setUp!F$10),4,IF(AND(B16&gt;=setUp!G$9,B16&lt;=setUp!G$10),5,0)))))</f>
        <v>3</v>
      </c>
      <c r="D16">
        <f>IF(AND(Entry_Ind!F17&gt;=setUp!C$9,Entry_Ind!F17&lt;=setUp!C$10),1,IF(AND(Entry_Ind!F17&gt;=setUp!D$9,Entry_Ind!F17&lt;=setUp!D$10),2,IF(AND(Entry_Ind!F17&gt;=setUp!E$9,Entry_Ind!F17&lt;=setUp!E$10),3,IF(AND(Entry_Ind!F17&gt;=setUp!F$9,Entry_Ind!F17&lt;=setUp!F$10),4,IF(AND(Entry_Ind!I17&gt;=setUp!G$9,Entry_Ind!F17&lt;=setUp!G$10),5,0)))))</f>
        <v>3</v>
      </c>
      <c r="E16">
        <f>IFERROR(HLOOKUP(Entry_Ind!G17,setUp!$C$8:$G$11,4,FALSE),6)</f>
        <v>3</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1</v>
      </c>
      <c r="K16">
        <f ca="1">CHOOSE(OFFSET(setUp!$B$11,K$1,$E16)+1,IF($C16=$E16,0,IF(OFFSET(setUp!$B$11,K$1,$C16)=2,2,0)),1,1)</f>
        <v>0</v>
      </c>
      <c r="L16">
        <f ca="1">CHOOSE(OFFSET(setUp!$B$11,L$1,$E16)+1,IF($C16=$E16,0,IF(OFFSET(setUp!$B$11,L$1,$C16)=2,2,0)),1,1)</f>
        <v>1</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15</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19</v>
      </c>
      <c r="C18">
        <f>IF(AND(B18&gt;=setUp!C$9,B18&lt;=setUp!C$10),1,IF(AND(B18&gt;=setUp!D$9,B18&lt;=setUp!D$10),2,IF(AND(B18&gt;=setUp!E$9,B18&lt;=setUp!E$10),3,IF(AND(B18&gt;=setUp!F$9,B18&lt;=setUp!F$10),4,IF(AND(B18&gt;=setUp!G$9,B18&lt;=setUp!G$10),5,0)))))</f>
        <v>4</v>
      </c>
      <c r="D18">
        <f>IF(AND(Entry_Ind!F19&gt;=setUp!C$9,Entry_Ind!F19&lt;=setUp!C$10),1,IF(AND(Entry_Ind!F19&gt;=setUp!D$9,Entry_Ind!F19&lt;=setUp!D$10),2,IF(AND(Entry_Ind!F19&gt;=setUp!E$9,Entry_Ind!F19&lt;=setUp!E$10),3,IF(AND(Entry_Ind!F19&gt;=setUp!F$9,Entry_Ind!F19&lt;=setUp!F$10),4,IF(AND(Entry_Ind!I19&gt;=setUp!G$9,Entry_Ind!F19&lt;=setUp!G$10),5,0)))))</f>
        <v>4</v>
      </c>
      <c r="E18">
        <f>IFERROR(HLOOKUP(Entry_Ind!G19,setUp!$C$8:$G$11,4,FALSE),6)</f>
        <v>4</v>
      </c>
      <c r="F18">
        <f ca="1">CHOOSE(OFFSET(setUp!$B$11,F$1,$E18)+1,IF($C18=$E18,0,IF(OFFSET(setUp!$B$11,F$1,$C18)=2,2,0)),1,1)</f>
        <v>0</v>
      </c>
      <c r="G18">
        <f ca="1">CHOOSE(OFFSET(setUp!$B$11,G$1,$E18)+1,IF($C18=$E18,0,IF(OFFSET(setUp!$B$11,G$1,$C18)=2,2,0)),1,1)</f>
        <v>1</v>
      </c>
      <c r="H18">
        <f ca="1">CHOOSE(OFFSET(setUp!$B$11,H$1,$E18)+1,IF($C18=$E18,0,IF(OFFSET(setUp!$B$11,H$1,$C18)=2,2,0)),1,1)</f>
        <v>1</v>
      </c>
      <c r="I18">
        <f ca="1">CHOOSE(OFFSET(setUp!$B$11,I$1,$E18)+1,IF($C18=$E18,0,IF(OFFSET(setUp!$B$11,I$1,$C18)=2,2,0)),1,1)</f>
        <v>1</v>
      </c>
      <c r="J18">
        <f ca="1">CHOOSE(OFFSET(setUp!$B$11,J$1,$E18)+1,IF($C18=$E18,0,IF(OFFSET(setUp!$B$11,J$1,$C18)=2,2,0)),1,1)</f>
        <v>1</v>
      </c>
      <c r="K18">
        <f ca="1">CHOOSE(OFFSET(setUp!$B$11,K$1,$E18)+1,IF($C18=$E18,0,IF(OFFSET(setUp!$B$11,K$1,$C18)=2,2,0)),1,1)</f>
        <v>0</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21</v>
      </c>
      <c r="C19">
        <f>IF(AND(B19&gt;=setUp!C$9,B19&lt;=setUp!C$10),1,IF(AND(B19&gt;=setUp!D$9,B19&lt;=setUp!D$10),2,IF(AND(B19&gt;=setUp!E$9,B19&lt;=setUp!E$10),3,IF(AND(B19&gt;=setUp!F$9,B19&lt;=setUp!F$10),4,IF(AND(B19&gt;=setUp!G$9,B19&lt;=setUp!G$10),5,0)))))</f>
        <v>4</v>
      </c>
      <c r="D19">
        <f>IF(AND(Entry_Ind!F20&gt;=setUp!C$9,Entry_Ind!F20&lt;=setUp!C$10),1,IF(AND(Entry_Ind!F20&gt;=setUp!D$9,Entry_Ind!F20&lt;=setUp!D$10),2,IF(AND(Entry_Ind!F20&gt;=setUp!E$9,Entry_Ind!F20&lt;=setUp!E$10),3,IF(AND(Entry_Ind!F20&gt;=setUp!F$9,Entry_Ind!F20&lt;=setUp!F$10),4,IF(AND(Entry_Ind!I20&gt;=setUp!G$9,Entry_Ind!F20&lt;=setUp!G$10),5,0)))))</f>
        <v>4</v>
      </c>
      <c r="E19">
        <f>IFERROR(HLOOKUP(Entry_Ind!G20,setUp!$C$8:$G$11,4,FALSE),6)</f>
        <v>4</v>
      </c>
      <c r="F19">
        <f ca="1">CHOOSE(OFFSET(setUp!$B$11,F$1,$E19)+1,IF($C19=$E19,0,IF(OFFSET(setUp!$B$11,F$1,$C19)=2,2,0)),1,1)</f>
        <v>0</v>
      </c>
      <c r="G19">
        <f ca="1">CHOOSE(OFFSET(setUp!$B$11,G$1,$E19)+1,IF($C19=$E19,0,IF(OFFSET(setUp!$B$11,G$1,$C19)=2,2,0)),1,1)</f>
        <v>1</v>
      </c>
      <c r="H19">
        <f ca="1">CHOOSE(OFFSET(setUp!$B$11,H$1,$E19)+1,IF($C19=$E19,0,IF(OFFSET(setUp!$B$11,H$1,$C19)=2,2,0)),1,1)</f>
        <v>1</v>
      </c>
      <c r="I19">
        <f ca="1">CHOOSE(OFFSET(setUp!$B$11,I$1,$E19)+1,IF($C19=$E19,0,IF(OFFSET(setUp!$B$11,I$1,$C19)=2,2,0)),1,1)</f>
        <v>1</v>
      </c>
      <c r="J19">
        <f ca="1">CHOOSE(OFFSET(setUp!$B$11,J$1,$E19)+1,IF($C19=$E19,0,IF(OFFSET(setUp!$B$11,J$1,$C19)=2,2,0)),1,1)</f>
        <v>1</v>
      </c>
      <c r="K19">
        <f ca="1">CHOOSE(OFFSET(setUp!$B$11,K$1,$E19)+1,IF($C19=$E19,0,IF(OFFSET(setUp!$B$11,K$1,$C19)=2,2,0)),1,1)</f>
        <v>0</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18</v>
      </c>
      <c r="C20">
        <f>IF(AND(B20&gt;=setUp!C$9,B20&lt;=setUp!C$10),1,IF(AND(B20&gt;=setUp!D$9,B20&lt;=setUp!D$10),2,IF(AND(B20&gt;=setUp!E$9,B20&lt;=setUp!E$10),3,IF(AND(B20&gt;=setUp!F$9,B20&lt;=setUp!F$10),4,IF(AND(B20&gt;=setUp!G$9,B20&lt;=setUp!G$10),5,0)))))</f>
        <v>4</v>
      </c>
      <c r="D20">
        <f>IF(AND(Entry_Ind!F21&gt;=setUp!C$9,Entry_Ind!F21&lt;=setUp!C$10),1,IF(AND(Entry_Ind!F21&gt;=setUp!D$9,Entry_Ind!F21&lt;=setUp!D$10),2,IF(AND(Entry_Ind!F21&gt;=setUp!E$9,Entry_Ind!F21&lt;=setUp!E$10),3,IF(AND(Entry_Ind!F21&gt;=setUp!F$9,Entry_Ind!F21&lt;=setUp!F$10),4,IF(AND(Entry_Ind!I21&gt;=setUp!G$9,Entry_Ind!F21&lt;=setUp!G$10),5,0)))))</f>
        <v>4</v>
      </c>
      <c r="E20">
        <f>IFERROR(HLOOKUP(Entry_Ind!G21,setUp!$C$8:$G$11,4,FALSE),6)</f>
        <v>4</v>
      </c>
      <c r="F20">
        <f ca="1">CHOOSE(OFFSET(setUp!$B$11,F$1,$E20)+1,IF($C20=$E20,0,IF(OFFSET(setUp!$B$11,F$1,$C20)=2,2,0)),1,1)</f>
        <v>0</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0</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18</v>
      </c>
      <c r="C21">
        <f>IF(AND(B21&gt;=setUp!C$9,B21&lt;=setUp!C$10),1,IF(AND(B21&gt;=setUp!D$9,B21&lt;=setUp!D$10),2,IF(AND(B21&gt;=setUp!E$9,B21&lt;=setUp!E$10),3,IF(AND(B21&gt;=setUp!F$9,B21&lt;=setUp!F$10),4,IF(AND(B21&gt;=setUp!G$9,B21&lt;=setUp!G$10),5,0)))))</f>
        <v>4</v>
      </c>
      <c r="D21">
        <f>IF(AND(Entry_Ind!F22&gt;=setUp!C$9,Entry_Ind!F22&lt;=setUp!C$10),1,IF(AND(Entry_Ind!F22&gt;=setUp!D$9,Entry_Ind!F22&lt;=setUp!D$10),2,IF(AND(Entry_Ind!F22&gt;=setUp!E$9,Entry_Ind!F22&lt;=setUp!E$10),3,IF(AND(Entry_Ind!F22&gt;=setUp!F$9,Entry_Ind!F22&lt;=setUp!F$10),4,IF(AND(Entry_Ind!I22&gt;=setUp!G$9,Entry_Ind!F22&lt;=setUp!G$10),5,0)))))</f>
        <v>4</v>
      </c>
      <c r="E21">
        <f>IFERROR(HLOOKUP(Entry_Ind!G22,setUp!$C$8:$G$11,4,FALSE),6)</f>
        <v>4</v>
      </c>
      <c r="F21">
        <f ca="1">CHOOSE(OFFSET(setUp!$B$11,F$1,$E21)+1,IF($C21=$E21,0,IF(OFFSET(setUp!$B$11,F$1,$C21)=2,2,0)),1,1)</f>
        <v>0</v>
      </c>
      <c r="G21">
        <f ca="1">CHOOSE(OFFSET(setUp!$B$11,G$1,$E21)+1,IF($C21=$E21,0,IF(OFFSET(setUp!$B$11,G$1,$C21)=2,2,0)),1,1)</f>
        <v>1</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0</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23</v>
      </c>
      <c r="C22">
        <f>IF(AND(B22&gt;=setUp!C$9,B22&lt;=setUp!C$10),1,IF(AND(B22&gt;=setUp!D$9,B22&lt;=setUp!D$10),2,IF(AND(B22&gt;=setUp!E$9,B22&lt;=setUp!E$10),3,IF(AND(B22&gt;=setUp!F$9,B22&lt;=setUp!F$10),4,IF(AND(B22&gt;=setUp!G$9,B22&lt;=setUp!G$10),5,0)))))</f>
        <v>4</v>
      </c>
      <c r="D22">
        <f>IF(AND(Entry_Ind!F23&gt;=setUp!C$9,Entry_Ind!F23&lt;=setUp!C$10),1,IF(AND(Entry_Ind!F23&gt;=setUp!D$9,Entry_Ind!F23&lt;=setUp!D$10),2,IF(AND(Entry_Ind!F23&gt;=setUp!E$9,Entry_Ind!F23&lt;=setUp!E$10),3,IF(AND(Entry_Ind!F23&gt;=setUp!F$9,Entry_Ind!F23&lt;=setUp!F$10),4,IF(AND(Entry_Ind!I23&gt;=setUp!G$9,Entry_Ind!F23&lt;=setUp!G$10),5,0)))))</f>
        <v>4</v>
      </c>
      <c r="E22">
        <f>IFERROR(HLOOKUP(Entry_Ind!G23,setUp!$C$8:$G$11,4,FALSE),6)</f>
        <v>4</v>
      </c>
      <c r="F22">
        <f ca="1">CHOOSE(OFFSET(setUp!$B$11,F$1,$E22)+1,IF($C22=$E22,0,IF(OFFSET(setUp!$B$11,F$1,$C22)=2,2,0)),1,1)</f>
        <v>0</v>
      </c>
      <c r="G22">
        <f ca="1">CHOOSE(OFFSET(setUp!$B$11,G$1,$E22)+1,IF($C22=$E22,0,IF(OFFSET(setUp!$B$11,G$1,$C22)=2,2,0)),1,1)</f>
        <v>1</v>
      </c>
      <c r="H22">
        <f ca="1">CHOOSE(OFFSET(setUp!$B$11,H$1,$E22)+1,IF($C22=$E22,0,IF(OFFSET(setUp!$B$11,H$1,$C22)=2,2,0)),1,1)</f>
        <v>1</v>
      </c>
      <c r="I22">
        <f ca="1">CHOOSE(OFFSET(setUp!$B$11,I$1,$E22)+1,IF($C22=$E22,0,IF(OFFSET(setUp!$B$11,I$1,$C22)=2,2,0)),1,1)</f>
        <v>1</v>
      </c>
      <c r="J22">
        <f ca="1">CHOOSE(OFFSET(setUp!$B$11,J$1,$E22)+1,IF($C22=$E22,0,IF(OFFSET(setUp!$B$11,J$1,$C22)=2,2,0)),1,1)</f>
        <v>1</v>
      </c>
      <c r="K22">
        <f ca="1">CHOOSE(OFFSET(setUp!$B$11,K$1,$E22)+1,IF($C22=$E22,0,IF(OFFSET(setUp!$B$11,K$1,$C22)=2,2,0)),1,1)</f>
        <v>0</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19</v>
      </c>
      <c r="C23">
        <f>IF(AND(B23&gt;=setUp!C$9,B23&lt;=setUp!C$10),1,IF(AND(B23&gt;=setUp!D$9,B23&lt;=setUp!D$10),2,IF(AND(B23&gt;=setUp!E$9,B23&lt;=setUp!E$10),3,IF(AND(B23&gt;=setUp!F$9,B23&lt;=setUp!F$10),4,IF(AND(B23&gt;=setUp!G$9,B23&lt;=setUp!G$10),5,0)))))</f>
        <v>4</v>
      </c>
      <c r="D23">
        <f>IF(AND(Entry_Ind!F24&gt;=setUp!C$9,Entry_Ind!F24&lt;=setUp!C$10),1,IF(AND(Entry_Ind!F24&gt;=setUp!D$9,Entry_Ind!F24&lt;=setUp!D$10),2,IF(AND(Entry_Ind!F24&gt;=setUp!E$9,Entry_Ind!F24&lt;=setUp!E$10),3,IF(AND(Entry_Ind!F24&gt;=setUp!F$9,Entry_Ind!F24&lt;=setUp!F$10),4,IF(AND(Entry_Ind!I24&gt;=setUp!G$9,Entry_Ind!F24&lt;=setUp!G$10),5,0)))))</f>
        <v>4</v>
      </c>
      <c r="E23">
        <f>IFERROR(HLOOKUP(Entry_Ind!G24,setUp!$C$8:$G$11,4,FALSE),6)</f>
        <v>4</v>
      </c>
      <c r="F23">
        <f ca="1">CHOOSE(OFFSET(setUp!$B$11,F$1,$E23)+1,IF($C23=$E23,0,IF(OFFSET(setUp!$B$11,F$1,$C23)=2,2,0)),1,1)</f>
        <v>0</v>
      </c>
      <c r="G23">
        <f ca="1">CHOOSE(OFFSET(setUp!$B$11,G$1,$E23)+1,IF($C23=$E23,0,IF(OFFSET(setUp!$B$11,G$1,$C23)=2,2,0)),1,1)</f>
        <v>1</v>
      </c>
      <c r="H23">
        <f ca="1">CHOOSE(OFFSET(setUp!$B$11,H$1,$E23)+1,IF($C23=$E23,0,IF(OFFSET(setUp!$B$11,H$1,$C23)=2,2,0)),1,1)</f>
        <v>1</v>
      </c>
      <c r="I23">
        <f ca="1">CHOOSE(OFFSET(setUp!$B$11,I$1,$E23)+1,IF($C23=$E23,0,IF(OFFSET(setUp!$B$11,I$1,$C23)=2,2,0)),1,1)</f>
        <v>1</v>
      </c>
      <c r="J23">
        <f ca="1">CHOOSE(OFFSET(setUp!$B$11,J$1,$E23)+1,IF($C23=$E23,0,IF(OFFSET(setUp!$B$11,J$1,$C23)=2,2,0)),1,1)</f>
        <v>1</v>
      </c>
      <c r="K23">
        <f ca="1">CHOOSE(OFFSET(setUp!$B$11,K$1,$E23)+1,IF($C23=$E23,0,IF(OFFSET(setUp!$B$11,K$1,$C23)=2,2,0)),1,1)</f>
        <v>0</v>
      </c>
      <c r="L23">
        <f ca="1">CHOOSE(OFFSET(setUp!$B$11,L$1,$E23)+1,IF($C23=$E23,0,IF(OFFSET(setUp!$B$11,L$1,$C23)=2,2,0)),1,1)</f>
        <v>1</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25</v>
      </c>
      <c r="C24">
        <f>IF(AND(B24&gt;=setUp!C$9,B24&lt;=setUp!C$10),1,IF(AND(B24&gt;=setUp!D$9,B24&lt;=setUp!D$10),2,IF(AND(B24&gt;=setUp!E$9,B24&lt;=setUp!E$10),3,IF(AND(B24&gt;=setUp!F$9,B24&lt;=setUp!F$10),4,IF(AND(B24&gt;=setUp!G$9,B24&lt;=setUp!G$10),5,0)))))</f>
        <v>4</v>
      </c>
      <c r="D24">
        <f>IF(AND(Entry_Ind!F25&gt;=setUp!C$9,Entry_Ind!F25&lt;=setUp!C$10),1,IF(AND(Entry_Ind!F25&gt;=setUp!D$9,Entry_Ind!F25&lt;=setUp!D$10),2,IF(AND(Entry_Ind!F25&gt;=setUp!E$9,Entry_Ind!F25&lt;=setUp!E$10),3,IF(AND(Entry_Ind!F25&gt;=setUp!F$9,Entry_Ind!F25&lt;=setUp!F$10),4,IF(AND(Entry_Ind!I25&gt;=setUp!G$9,Entry_Ind!F25&lt;=setUp!G$10),5,0)))))</f>
        <v>4</v>
      </c>
      <c r="E24">
        <f>IFERROR(HLOOKUP(Entry_Ind!G25,setUp!$C$8:$G$11,4,FALSE),6)</f>
        <v>4</v>
      </c>
      <c r="F24">
        <f ca="1">CHOOSE(OFFSET(setUp!$B$11,F$1,$E24)+1,IF($C24=$E24,0,IF(OFFSET(setUp!$B$11,F$1,$C24)=2,2,0)),1,1)</f>
        <v>0</v>
      </c>
      <c r="G24">
        <f ca="1">CHOOSE(OFFSET(setUp!$B$11,G$1,$E24)+1,IF($C24=$E24,0,IF(OFFSET(setUp!$B$11,G$1,$C24)=2,2,0)),1,1)</f>
        <v>1</v>
      </c>
      <c r="H24">
        <f ca="1">CHOOSE(OFFSET(setUp!$B$11,H$1,$E24)+1,IF($C24=$E24,0,IF(OFFSET(setUp!$B$11,H$1,$C24)=2,2,0)),1,1)</f>
        <v>1</v>
      </c>
      <c r="I24">
        <f ca="1">CHOOSE(OFFSET(setUp!$B$11,I$1,$E24)+1,IF($C24=$E24,0,IF(OFFSET(setUp!$B$11,I$1,$C24)=2,2,0)),1,1)</f>
        <v>1</v>
      </c>
      <c r="J24">
        <f ca="1">CHOOSE(OFFSET(setUp!$B$11,J$1,$E24)+1,IF($C24=$E24,0,IF(OFFSET(setUp!$B$11,J$1,$C24)=2,2,0)),1,1)</f>
        <v>1</v>
      </c>
      <c r="K24">
        <f ca="1">CHOOSE(OFFSET(setUp!$B$11,K$1,$E24)+1,IF($C24=$E24,0,IF(OFFSET(setUp!$B$11,K$1,$C24)=2,2,0)),1,1)</f>
        <v>0</v>
      </c>
      <c r="L24">
        <f ca="1">CHOOSE(OFFSET(setUp!$B$11,L$1,$E24)+1,IF($C24=$E24,0,IF(OFFSET(setUp!$B$11,L$1,$C24)=2,2,0)),1,1)</f>
        <v>1</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f>IF(AND(B25&gt;=setUp!C$9,B25&lt;=setUp!C$10),1,IF(AND(B25&gt;=setUp!D$9,B25&lt;=setUp!D$10),2,IF(AND(B25&gt;=setUp!E$9,B25&lt;=setUp!E$10),3,IF(AND(B25&gt;=setUp!F$9,B25&lt;=setUp!F$10),4,IF(AND(B25&gt;=setUp!G$9,B25&lt;=setUp!G$10),5,0)))))</f>
        <v>0</v>
      </c>
      <c r="D25">
        <f>IF(AND(Entry_Ind!F26&gt;=setUp!C$9,Entry_Ind!F26&lt;=setUp!C$10),1,IF(AND(Entry_Ind!F26&gt;=setUp!D$9,Entry_Ind!F26&lt;=setUp!D$10),2,IF(AND(Entry_Ind!F26&gt;=setUp!E$9,Entry_Ind!F26&lt;=setUp!E$10),3,IF(AND(Entry_Ind!F26&gt;=setUp!F$9,Entry_Ind!F26&lt;=setUp!F$10),4,IF(AND(Entry_Ind!I26&gt;=setUp!G$9,Entry_Ind!F26&lt;=setUp!G$10),5,0)))))</f>
        <v>5</v>
      </c>
      <c r="E25">
        <f>IFERROR(HLOOKUP(Entry_Ind!G26,setUp!$C$8:$G$11,4,FALSE),6)</f>
        <v>6</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f>IF(AND(B26&gt;=setUp!C$9,B26&lt;=setUp!C$10),1,IF(AND(B26&gt;=setUp!D$9,B26&lt;=setUp!D$10),2,IF(AND(B26&gt;=setUp!E$9,B26&lt;=setUp!E$10),3,IF(AND(B26&gt;=setUp!F$9,B26&lt;=setUp!F$10),4,IF(AND(B26&gt;=setUp!G$9,B26&lt;=setUp!G$10),5,0)))))</f>
        <v>0</v>
      </c>
      <c r="D26">
        <f>IF(AND(Entry_Ind!F27&gt;=setUp!C$9,Entry_Ind!F27&lt;=setUp!C$10),1,IF(AND(Entry_Ind!F27&gt;=setUp!D$9,Entry_Ind!F27&lt;=setUp!D$10),2,IF(AND(Entry_Ind!F27&gt;=setUp!E$9,Entry_Ind!F27&lt;=setUp!E$10),3,IF(AND(Entry_Ind!F27&gt;=setUp!F$9,Entry_Ind!F27&lt;=setUp!F$10),4,IF(AND(Entry_Ind!I27&gt;=setUp!G$9,Entry_Ind!F27&lt;=setUp!G$10),5,0)))))</f>
        <v>5</v>
      </c>
      <c r="E26">
        <f>IFERROR(HLOOKUP(Entry_Ind!G27,setUp!$C$8:$G$11,4,FALSE),6)</f>
        <v>6</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f>IF(AND(B27&gt;=setUp!C$9,B27&lt;=setUp!C$10),1,IF(AND(B27&gt;=setUp!D$9,B27&lt;=setUp!D$10),2,IF(AND(B27&gt;=setUp!E$9,B27&lt;=setUp!E$10),3,IF(AND(B27&gt;=setUp!F$9,B27&lt;=setUp!F$10),4,IF(AND(B27&gt;=setUp!G$9,B27&lt;=setUp!G$10),5,0)))))</f>
        <v>0</v>
      </c>
      <c r="D27">
        <f>IF(AND(Entry_Ind!F28&gt;=setUp!C$9,Entry_Ind!F28&lt;=setUp!C$10),1,IF(AND(Entry_Ind!F28&gt;=setUp!D$9,Entry_Ind!F28&lt;=setUp!D$10),2,IF(AND(Entry_Ind!F28&gt;=setUp!E$9,Entry_Ind!F28&lt;=setUp!E$10),3,IF(AND(Entry_Ind!F28&gt;=setUp!F$9,Entry_Ind!F28&lt;=setUp!F$10),4,IF(AND(Entry_Ind!I28&gt;=setUp!G$9,Entry_Ind!F28&lt;=setUp!G$10),5,0)))))</f>
        <v>5</v>
      </c>
      <c r="E27">
        <f>IFERROR(HLOOKUP(Entry_Ind!G28,setUp!$C$8:$G$11,4,FALSE),6)</f>
        <v>6</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f>IF(AND(B28&gt;=setUp!C$9,B28&lt;=setUp!C$10),1,IF(AND(B28&gt;=setUp!D$9,B28&lt;=setUp!D$10),2,IF(AND(B28&gt;=setUp!E$9,B28&lt;=setUp!E$10),3,IF(AND(B28&gt;=setUp!F$9,B28&lt;=setUp!F$10),4,IF(AND(B28&gt;=setUp!G$9,B28&lt;=setUp!G$10),5,0)))))</f>
        <v>0</v>
      </c>
      <c r="D28">
        <f>IF(AND(Entry_Ind!F29&gt;=setUp!C$9,Entry_Ind!F29&lt;=setUp!C$10),1,IF(AND(Entry_Ind!F29&gt;=setUp!D$9,Entry_Ind!F29&lt;=setUp!D$10),2,IF(AND(Entry_Ind!F29&gt;=setUp!E$9,Entry_Ind!F29&lt;=setUp!E$10),3,IF(AND(Entry_Ind!F29&gt;=setUp!F$9,Entry_Ind!F29&lt;=setUp!F$10),4,IF(AND(Entry_Ind!I29&gt;=setUp!G$9,Entry_Ind!F29&lt;=setUp!G$10),5,0)))))</f>
        <v>5</v>
      </c>
      <c r="E28">
        <f>IFERROR(HLOOKUP(Entry_Ind!G29,setUp!$C$8:$G$11,4,FALSE),6)</f>
        <v>6</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f>IF(AND(B29&gt;=setUp!C$9,B29&lt;=setUp!C$10),1,IF(AND(B29&gt;=setUp!D$9,B29&lt;=setUp!D$10),2,IF(AND(B29&gt;=setUp!E$9,B29&lt;=setUp!E$10),3,IF(AND(B29&gt;=setUp!F$9,B29&lt;=setUp!F$10),4,IF(AND(B29&gt;=setUp!G$9,B29&lt;=setUp!G$10),5,0)))))</f>
        <v>0</v>
      </c>
      <c r="D29">
        <f>IF(AND(Entry_Ind!F30&gt;=setUp!C$9,Entry_Ind!F30&lt;=setUp!C$10),1,IF(AND(Entry_Ind!F30&gt;=setUp!D$9,Entry_Ind!F30&lt;=setUp!D$10),2,IF(AND(Entry_Ind!F30&gt;=setUp!E$9,Entry_Ind!F30&lt;=setUp!E$10),3,IF(AND(Entry_Ind!F30&gt;=setUp!F$9,Entry_Ind!F30&lt;=setUp!F$10),4,IF(AND(Entry_Ind!I30&gt;=setUp!G$9,Entry_Ind!F30&lt;=setUp!G$10),5,0)))))</f>
        <v>5</v>
      </c>
      <c r="E29">
        <f>IFERROR(HLOOKUP(Entry_Ind!G30,setUp!$C$8:$G$11,4,FALSE),6)</f>
        <v>6</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f>IF(AND(B30&gt;=setUp!C$9,B30&lt;=setUp!C$10),1,IF(AND(B30&gt;=setUp!D$9,B30&lt;=setUp!D$10),2,IF(AND(B30&gt;=setUp!E$9,B30&lt;=setUp!E$10),3,IF(AND(B30&gt;=setUp!F$9,B30&lt;=setUp!F$10),4,IF(AND(B30&gt;=setUp!G$9,B30&lt;=setUp!G$10),5,0)))))</f>
        <v>0</v>
      </c>
      <c r="D30">
        <f>IF(AND(Entry_Ind!F31&gt;=setUp!C$9,Entry_Ind!F31&lt;=setUp!C$10),1,IF(AND(Entry_Ind!F31&gt;=setUp!D$9,Entry_Ind!F31&lt;=setUp!D$10),2,IF(AND(Entry_Ind!F31&gt;=setUp!E$9,Entry_Ind!F31&lt;=setUp!E$10),3,IF(AND(Entry_Ind!F31&gt;=setUp!F$9,Entry_Ind!F31&lt;=setUp!F$10),4,IF(AND(Entry_Ind!I31&gt;=setUp!G$9,Entry_Ind!F31&lt;=setUp!G$10),5,0)))))</f>
        <v>5</v>
      </c>
      <c r="E30">
        <f>IFERROR(HLOOKUP(Entry_Ind!G31,setUp!$C$8:$G$11,4,FALSE),6)</f>
        <v>6</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f>IF(AND(B31&gt;=setUp!C$9,B31&lt;=setUp!C$10),1,IF(AND(B31&gt;=setUp!D$9,B31&lt;=setUp!D$10),2,IF(AND(B31&gt;=setUp!E$9,B31&lt;=setUp!E$10),3,IF(AND(B31&gt;=setUp!F$9,B31&lt;=setUp!F$10),4,IF(AND(B31&gt;=setUp!G$9,B31&lt;=setUp!G$10),5,0)))))</f>
        <v>0</v>
      </c>
      <c r="D31">
        <f>IF(AND(Entry_Ind!F32&gt;=setUp!C$9,Entry_Ind!F32&lt;=setUp!C$10),1,IF(AND(Entry_Ind!F32&gt;=setUp!D$9,Entry_Ind!F32&lt;=setUp!D$10),2,IF(AND(Entry_Ind!F32&gt;=setUp!E$9,Entry_Ind!F32&lt;=setUp!E$10),3,IF(AND(Entry_Ind!F32&gt;=setUp!F$9,Entry_Ind!F32&lt;=setUp!F$10),4,IF(AND(Entry_Ind!I32&gt;=setUp!G$9,Entry_Ind!F32&lt;=setUp!G$10),5,0)))))</f>
        <v>5</v>
      </c>
      <c r="E31">
        <f>IFERROR(HLOOKUP(Entry_Ind!G32,setUp!$C$8:$G$11,4,FALSE),6)</f>
        <v>6</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f>IF(AND(B32&gt;=setUp!C$9,B32&lt;=setUp!C$10),1,IF(AND(B32&gt;=setUp!D$9,B32&lt;=setUp!D$10),2,IF(AND(B32&gt;=setUp!E$9,B32&lt;=setUp!E$10),3,IF(AND(B32&gt;=setUp!F$9,B32&lt;=setUp!F$10),4,IF(AND(B32&gt;=setUp!G$9,B32&lt;=setUp!G$10),5,0)))))</f>
        <v>0</v>
      </c>
      <c r="D32">
        <f>IF(AND(Entry_Ind!F33&gt;=setUp!C$9,Entry_Ind!F33&lt;=setUp!C$10),1,IF(AND(Entry_Ind!F33&gt;=setUp!D$9,Entry_Ind!F33&lt;=setUp!D$10),2,IF(AND(Entry_Ind!F33&gt;=setUp!E$9,Entry_Ind!F33&lt;=setUp!E$10),3,IF(AND(Entry_Ind!F33&gt;=setUp!F$9,Entry_Ind!F33&lt;=setUp!F$10),4,IF(AND(Entry_Ind!I33&gt;=setUp!G$9,Entry_Ind!F33&lt;=setUp!G$10),5,0)))))</f>
        <v>5</v>
      </c>
      <c r="E32">
        <f>IFERROR(HLOOKUP(Entry_Ind!G33,setUp!$C$8:$G$11,4,FALSE),6)</f>
        <v>6</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B6" sqref="B6"/>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27</v>
      </c>
    </row>
    <row r="3" spans="5:18" x14ac:dyDescent="0.25">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f>IFERROR(HLOOKUP(Entry_Team!F5,setUp!$C$8:$G$11,4,FALSE),6)</f>
        <v>2</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f>IFERROR(HLOOKUP(Entry_Team!F6,setUp!$C$8:$G$11,4,FALSE),6)</f>
        <v>4</v>
      </c>
      <c r="F5">
        <f ca="1">CHOOSE(OFFSET(setUp!$B$26,F$1,$E5)+1,IF($C5=$E5,0,IF(OFFSET(setUp!$B$26,F$1,$C5)=2,2,0)),1,1)</f>
        <v>1</v>
      </c>
      <c r="G5">
        <f ca="1">CHOOSE(OFFSET(setUp!$B$26,G$1,$E5)+1,IF($C5=$E5,0,IF(OFFSET(setUp!$B$26,G$1,$C5)=2,2,0)),1,1)</f>
        <v>1</v>
      </c>
      <c r="H5">
        <f ca="1">CHOOSE(OFFSET(setUp!$B$26,H$1,$E5)+1,IF($C5=$E5,0,IF(OFFSET(setUp!$B$26,H$1,$C5)=2,2,0)),1,1)</f>
        <v>1</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f>IFERROR(HLOOKUP(Entry_Team!F7,setUp!$C$8:$G$11,4,FALSE),6)</f>
        <v>4</v>
      </c>
      <c r="F6">
        <f ca="1">CHOOSE(OFFSET(setUp!$B$26,F$1,$E6)+1,IF($C6=$E6,0,IF(OFFSET(setUp!$B$26,F$1,$C6)=2,2,0)),1,1)</f>
        <v>1</v>
      </c>
      <c r="G6">
        <f ca="1">CHOOSE(OFFSET(setUp!$B$26,G$1,$E6)+1,IF($C6=$E6,0,IF(OFFSET(setUp!$B$26,G$1,$C6)=2,2,0)),1,1)</f>
        <v>1</v>
      </c>
      <c r="H6">
        <f ca="1">CHOOSE(OFFSET(setUp!$B$26,H$1,$E6)+1,IF($C6=$E6,0,IF(OFFSET(setUp!$B$26,H$1,$C6)=2,2,0)),1,1)</f>
        <v>1</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f>IFERROR(HLOOKUP(Entry_Team!F8,setUp!$C$8:$G$11,4,FALSE),6)</f>
        <v>6</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f>IFERROR(HLOOKUP(Entry_Team!F9,setUp!$C$8:$G$11,4,FALSE),6)</f>
        <v>6</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f>IFERROR(HLOOKUP(Entry_Team!F10,setUp!$C$8:$G$11,4,FALSE),6)</f>
        <v>6</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74" t="s">
        <v>146</v>
      </c>
      <c r="B1" s="74" t="s">
        <v>149</v>
      </c>
      <c r="C1" s="74" t="s">
        <v>147</v>
      </c>
      <c r="D1" s="74"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2015-10-04T00:27:35Z</dcterms:modified>
</cp:coreProperties>
</file>